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65" firstSheet="5" activeTab="5"/>
  </bookViews>
  <sheets>
    <sheet name="招聘统计" sheetId="1" state="hidden" r:id="rId1"/>
    <sheet name="汇总表" sheetId="2" state="hidden" r:id="rId2"/>
    <sheet name="0218" sheetId="3" state="hidden" r:id="rId3"/>
    <sheet name="0313" sheetId="4" state="hidden" r:id="rId4"/>
    <sheet name="410" sheetId="5" state="hidden" r:id="rId5"/>
    <sheet name="2020-6" sheetId="6" r:id="rId6"/>
  </sheets>
  <definedNames>
    <definedName name="_xlnm.Print_Titles" localSheetId="5">'2020-6'!$1:$3</definedName>
    <definedName name="_xlnm.Print_Titles" localSheetId="1">'汇总表'!$3:$3</definedName>
  </definedNames>
  <calcPr fullCalcOnLoad="1"/>
</workbook>
</file>

<file path=xl/sharedStrings.xml><?xml version="1.0" encoding="utf-8"?>
<sst xmlns="http://schemas.openxmlformats.org/spreadsheetml/2006/main" count="608" uniqueCount="178">
  <si>
    <t>广西中马钦州产业园区开发有限公司及下属公司
2019年招聘需求及结果汇总表</t>
  </si>
  <si>
    <t>单位名称：广西中马钦州产业园区开发有限公司</t>
  </si>
  <si>
    <t>序号</t>
  </si>
  <si>
    <t>岗位名称</t>
  </si>
  <si>
    <t>人数</t>
  </si>
  <si>
    <t>性质</t>
  </si>
  <si>
    <t>开始招聘日期</t>
  </si>
  <si>
    <t>招聘完成日期</t>
  </si>
  <si>
    <t>人员到岗日期</t>
  </si>
  <si>
    <t>招聘时长</t>
  </si>
  <si>
    <t>招聘途径</t>
  </si>
  <si>
    <t>备注</t>
  </si>
  <si>
    <t>1</t>
  </si>
  <si>
    <t>酒店总经理</t>
  </si>
  <si>
    <t>新增</t>
  </si>
  <si>
    <t>2</t>
  </si>
  <si>
    <t>委派子公司财务负责人</t>
  </si>
  <si>
    <t>离职补充</t>
  </si>
  <si>
    <t>3</t>
  </si>
  <si>
    <t>财务部会计人员</t>
  </si>
  <si>
    <t>调整补充</t>
  </si>
  <si>
    <t>4</t>
  </si>
  <si>
    <t>审计部审计专员</t>
  </si>
  <si>
    <t>5</t>
  </si>
  <si>
    <t>项目管理部副总经理</t>
  </si>
  <si>
    <t>6</t>
  </si>
  <si>
    <t>项目管理部设计管理专员（建筑专业）</t>
  </si>
  <si>
    <t>7</t>
  </si>
  <si>
    <t>项目管理部设计管理专员（结构专业）</t>
  </si>
  <si>
    <t>8</t>
  </si>
  <si>
    <t>项目管理部前期报建员</t>
  </si>
  <si>
    <t>广西人才网</t>
  </si>
  <si>
    <t>9</t>
  </si>
  <si>
    <t>人事与行政部人事人员</t>
  </si>
  <si>
    <t>10</t>
  </si>
  <si>
    <t>人事与行政部文秘人员</t>
  </si>
  <si>
    <t>201-3-13</t>
  </si>
  <si>
    <t>11</t>
  </si>
  <si>
    <t>人事与行政部司机</t>
  </si>
  <si>
    <t>员工推荐，</t>
  </si>
  <si>
    <t>暂时不招</t>
  </si>
  <si>
    <t>单位名称：广西孔雀湾投资开发有限公司</t>
  </si>
  <si>
    <t>销售部经理</t>
  </si>
  <si>
    <t>质量安全管理专员</t>
  </si>
  <si>
    <t>异动调整</t>
  </si>
  <si>
    <t>单位名称：广西中马钦丹产业服务有限公司</t>
  </si>
  <si>
    <t>副经理</t>
  </si>
  <si>
    <t>内部推荐</t>
  </si>
  <si>
    <t>单位名称：广西孔雀湾物业服务有限公司</t>
  </si>
  <si>
    <t>财务部会计助理</t>
  </si>
  <si>
    <t>综合管理部物业管理员</t>
  </si>
  <si>
    <t>单位名称：广西中马钦州产业园区孔雀湾混凝土有限公司</t>
  </si>
  <si>
    <t>总经理</t>
  </si>
  <si>
    <t>财务部主任</t>
  </si>
  <si>
    <t>财务部主办会计</t>
  </si>
  <si>
    <t>通过内部调岗补充</t>
  </si>
  <si>
    <t>合计</t>
  </si>
  <si>
    <t>广西中马钦州产业园区开发有限公司及下属公司
招聘需求汇总表</t>
  </si>
  <si>
    <t>学历要求</t>
  </si>
  <si>
    <t>岗位职责</t>
  </si>
  <si>
    <t>任职要求</t>
  </si>
  <si>
    <t>待遇情况</t>
  </si>
  <si>
    <t>全日制大学本科及以上</t>
  </si>
  <si>
    <t>1、负责“中马广场”项目酒店的前期筹备和筹建工作。
2、负责酒店建成后的全面运营管理。
3、制定酒店经营管理目标，并确保酒店经营管理目标相应指标的完成。
4、制定市场策略，建立酒店品牌。制定酒店销售预算和酒店营销计划，并监督执行。
5、对于酒店的发展和营业额的提升提出可行性操作方案，确保实现酒店赢利目标。
6、定期分析酒店经营和管理状况并形成书面报告向上级管理部门汇报。
7、负责外部关系的协调和沟通，为酒店创造良好的经营环境。
8、负责上级领导交办的其它工作。</t>
  </si>
  <si>
    <t>1、全日制大学本科及以上学历，酒店管理、旅游管理等相关专业，从事酒店行业相关工作10年以上，其中担任四星级以上酒店总经理经历不少于3年，有国际着名酒店运营公司从业经历者优先。
2、最近三年内具有四星级以上酒店项目前期策划、筹建、运营相关工作经历，熟悉酒店各部门服务工作及管理流程。
3、具备优秀的沟通协调、团队管理、营销策划和项目运作能力。
4、执行力和服务意识强，工作热情、负责、严谨、细致，富有敬业精神，具备良好的职业道德操守。</t>
  </si>
  <si>
    <t xml:space="preserve">年收入20万元以上（税前），五险一金，提供住宿便利和伙食补贴。
</t>
  </si>
  <si>
    <t xml:space="preserve">1、财务、会计等相关专业全日制大学本科及以上学历。
2、了解国家财经政策和会计、税务法规，熟悉银行结算业务。
3、熟悉房地产、物业管理、混凝土、加油站等其中一个或几个行业会计报表的处理，熟练使用财务软件及办公软件。
4、善于处理流程性事务、良好的学习能力、独立工作能力和财务分析能力。
5、工作细致，责任感强，良好的沟通能力、团队精神。
6、从事会计工作5年以上，中级会计师及以上职称。
</t>
  </si>
  <si>
    <t xml:space="preserve">月薪8000元以上（税前），五险一金，提供住宿便利和伙食补贴。
</t>
  </si>
  <si>
    <t>1、负责合资公司全盘账务处理。
2、按时编制公司财务分析报告，编制会计报表要做到账目健全、账目清楚、日清月结、账证账务相符、报送及时。
3、依据税法规定，每月按规定申报时间提前2个工作日办理纳税申报，处理各项税务事宜，及时按税法规定计算应缴税款与应退税款。
4、设置固定资产台账及明细帐，按规定计提固定资产折旧，做到账账、账实相符。
5、协助每年的财务报表审计工作。
6、负责费用支出、报销审核。
7、完成领导交办的其他工作任务。</t>
  </si>
  <si>
    <t>1.财务、会计等相关专业全日制大学本科及以上学历。
2.了解国家财经政策和会计、税务法规，熟悉银行结算业务。
3.熟悉会计报表的处理，熟练使用财务软件及办公软件。
4.善于处理流程性事务、良好的学习能力、独立工作能力和财务分析能力。
5.工作细致，责任感强，良好的沟通能力、团队精神。
6.从事会计工作5年以上，2年以上全盘账操作岗位工作经验。
7.中级会计师以上职称，持管理会计师证书者优先考虑。
8.诚信廉洁，工作主动积极，勤奋敬业认真，作风严谨，有良好的职业素养。</t>
  </si>
  <si>
    <t xml:space="preserve">月薪6000元以上（税前），五险一金，提供住宿便利和伙食补贴。
</t>
  </si>
  <si>
    <t xml:space="preserve">1、拟定并完善内部审计制度和流程，制订企业年度内部审计计划和审计工作费用预算。 
2、拟定审计方案，起草审计报告和管理建议书等审计文书。 
3、组织实施财务审计、投资项目专项审计、经济合同审计、经营活动遵守法规审计、管理人员离职审计、内控流程审计等各项审计工作，并出具内部审计报告。 
4、针对各项审计工作的结果，编制审计报告、整改建议及阶段性审计总结，并督促审计结论和合理化建议的落实工作。 
5、组织企业内控体系的设计与建设，及时发现企业经营活动中存在的潜在问题和风险，提出改进意见。 
6、组织对下属企业和控股企业开展经营审计工作。 
7、根据审计工作计划，配合外部审计机构的审计工作。
8、完成上级领导安排的其他工作。 </t>
  </si>
  <si>
    <t>1、审计、会计、财务等相关专业，全日制大学本科或以上学历。
2、持有效高级审计师或注册会计师证书。
3、具备10年以上工作经验，其中内部审计经验5年以上。
4、熟练掌握审计软件、财务软件、常用办公软件（精通EXCEl）。</t>
  </si>
  <si>
    <t xml:space="preserve">年收入12万元以上（税前），五险一金，提供住宿便利和伙食补贴。
</t>
  </si>
  <si>
    <t>1、对总经理负责，协助总经理全面抓好部门工作。
2、熟悉和掌握部门情况，及时向总经理反映、提出建议和意见，当好总经理的参谋和助手。
3、负责工程施工管理到工程竣工验收全过程操作。
4、按照公司发展目标和要求编制并实施完成本部的月、季、年度工作计划，按时上报月度工作计划、资金计划和工作总结。
5、参与工程施工招标工作，会同财务部、法务审议工程合同后呈报总经理等领导审批。
6、负责项目的人员管理，包括人员的调配、考核、奖惩等方面的管理。
7、负责项目的目标管理：明确下达项目的整体目标，并将目标进行分解，做到责任到位，并对目标完成情况进行监督检查和调整。
8、做好“质量控制、安全控制、进度控制、成本控制”等“四控”工作。
9、负责工程建设规范化管理工作组织实施和检查、考核工作。
10、协助部门与其他部门的联系，协助总经理建立健全部门的管理规章。
11、及时完成总经理交办的其他任务。</t>
  </si>
  <si>
    <t>1、工民建、路桥、市政等专业，大学本科及以上学历。
2、12年以上路桥、市政建设等相关工作经验，8年以上业主单位工作经验。
3、具备较强的项目负责、工程管理等组织协调能力。
4、具备相关资源整合能力、沟通协调能力、谈判能力。
5、熟悉政府部门报建等流程；具有较强的文字处理能力、计划与执行能力。
6、熟悉相关办公软件。
7、工作细致，责任心强，良好的沟通能力、团队精神。
8、取得工程师职称5年以上或具有高级工程师职称及其他工程类相关资质证书。</t>
  </si>
  <si>
    <t xml:space="preserve">面议，五险一金，提供住宿便利和伙食补贴。
</t>
  </si>
  <si>
    <t>1、协助公司对建设项目的建筑设计进度、质量、成本等进行控制。
2、协调设计院等单位，配合其他专业和部门完成设计前期准备工作。
3、协调设计单位组织落实项目建筑方案设计，对建筑方案的总平布置、功能使用、空间布局、风貌设计、材料使用、《规范》执行等方面进行优化设计，合理控制建设投资。
4、协调设计单位组织落实项目建筑施工图的设计，监控建筑施工图设计进度，并对设计完成的图纸进行较核、审查，监控建筑施工图设计质量。
5、参与项目施工全过程，为项目施工提供建筑专业技术支持，协助解决施工现场问题，并与其他专业协调，完成相关设计变更洽商等工作。</t>
  </si>
  <si>
    <t>1、学历：建筑设计及相关专业本科及以上。
2、工作经历：8年以上。
3、技术职称：中级以上。
4、年龄：32~40。
5、熟悉建筑施工图设计流程，掌握并灵活运用建筑设计等相关《规范》。具有建筑施工图设计和管理经验，对建筑设计方案、建筑施工图设计及图纸质量具备良好的审查、审核及分析能力。
6、具备良好的沟通协调能力及计划执行能力。
7、有5年以上大型房地产公司或设计院建筑设计管理经验者优先录用。</t>
  </si>
  <si>
    <t>1、协助公司对建设项目的结构设计进度、质量、成本等进行控制。
2、协调设计院等单位，配合其他专业和部门完成设计前期准备工作。
3、协调设计单位组织落实项目结构方案设计，对结构布置方案、基础形式选择、梁板柱布置、空间结构、材料使用、《规范》执行等方面进行优化设计，合理控制建设投资。
4、协调设计单位组织落实项目结构施工图的设计，监控结构施工图设计进度，并对设计完成的图纸进行较核、审查，监控结构施工图设计质量。
5、参与项目施工全过程，为项目施工提供结构专业技术支持，协助解决施工现场问题，并与其他专业协调，完成相关设计变更洽商等工作。</t>
  </si>
  <si>
    <t>1、学历：结构设计及相关专业本科及以上。
2、工作经历：8年以上。
3、技术职称：中级以上。
4、年龄：32~40。
5、熟悉结构施工图设计流程，掌握并灵活运用结构设计等相关《规范》。具有结构施工图设计和管理经验，对结构设计方案、结构施工图设计及图纸质量具备良好的审查、审核及分析能力。
6、具备良好的沟通协调能力及计划执行能力。
7、有5年以上大型房地产公司或设计院结构设计管理经验者优先录用。</t>
  </si>
  <si>
    <t>1、负责维护并发展同有关单位、政府职能部门的公共关系，保持良好的关系，维护好公司形象,确保所属项目各项工作的顺利开展。
2、负责办理项目立项、环评批复、项目可行性研究审查报批、节能审查、水保、使用林地、初步设计审查报批，初步选址报批等前期工作手续。
3、负责协助相关单位进行项目施工图设计及审查备案、勘察及勘察报告的审查备案，办理人防、防雷、抗震、消防等项目的审批手续。
4、负责用地初审、用地预审、临时用地报批，协助业务部门办理土地供地划拨、土地不动产登记等手续办理。
5、负责选址意见书、建设用地规划许可证、工程规划许可证、质量安全报监、施工许可证等手续办理。
6、项办理项目竣工时的各项综合验收工作，工程后期的竣工备案和权证办理等工作。
7、完成领导交办的其他工作任务。</t>
  </si>
  <si>
    <t>1、建筑类、工民建等相关专业，大学本科及以上学历。
2、3年以上前期报批、开发证件办理等相关工作经验。
3、熟悉政府投资项目的前期报批流程，熟悉报批法律、法规及政府政策。
4、工作认真负责，富有挑战精神，具备较好沟通协调能力。</t>
  </si>
  <si>
    <t xml:space="preserve">月薪5000元以上（税前），五险一金，提供住宿便利和伙食补贴。
</t>
  </si>
  <si>
    <t xml:space="preserve">1、负责执行公司人力资源配置、定岗定编要求。 
2、负责公司招聘及培训工作的组织和实施。
3、负责劳动合同管理，负责收集员工档案及其他文件，建立并管理员工档案。 
4、负责制定年度人力资源需求、培训、人才引进工作等计划。
5、负责公司岗位职责的编制及执行，并对执行情况进行监督检查。  
6、开展党费收缴、党组织关系转移、“三会一课”等党支部工作。
7、完成上级领导安排的其他工作。
</t>
  </si>
  <si>
    <t xml:space="preserve">1、人力资源管理或相关专业大学本科及以上学历，3年以上人力资源管理工作经验。
2、了解人力资源管理各项实务的操作流程，熟悉国家各项劳动人事法规政策，并能实际操作运用。
3、具有良好的职业道德，踏实稳重，工作细心，责任心强，有较强的沟通、协调能力，有团队协作精神。
4、熟练使用相关办公软件。
5、擅长招聘、培训及劳动关系管理模块。
6、党员优先、有党建工作经验者优先。
</t>
  </si>
  <si>
    <t>1、房地产、市场营销或工商管理相关专业，全日制本科以上学历，条件特别优秀者可适当放宽。
2、10年及以上相关工作经验，有房地产开发管理经验，熟悉大型综合体项目营销管理工作。
3、熟悉项目的策划工作流程与市场推广流程，熟悉项目的销售案管理和房产局备案手续。
4、具备较强的组织、计划、管理、协调能力、人际交往能力。
5、具有高度的工作责任心和职业道德。</t>
  </si>
  <si>
    <t>1、负责项目所有营销管理工作。
2、参与制订项目的全盘营销方案及可行性营销战略方针。
3、把握项目营销方向与思路，制订阶段性推广、销售方案。 
4、维护、开拓销售渠道。
5、制定、执行各阶段销售计划、落实销售任务。
6、负责售楼部及外卖场一切日常销售工作。
7、审核广告公司各种宣传材料、产品说明书、销售支持材料等。
8、 及时了解、分析、掌握房地产市场的最新信息，根据市场及行业情况制订或调整策略。
9、负责重大公关、促销及各类宣传推广活动的总体组织与策划。
10、控制广告成本，广告投放计划执行。</t>
  </si>
  <si>
    <t xml:space="preserve">薪资面议，五险一金，提供住宿便利和伙食补贴。
</t>
  </si>
  <si>
    <t>钦丹公司经理</t>
  </si>
  <si>
    <t>1、全面主持公司的日常经营和管理工作，完成总公司下达的年度经营和管理指标。
2、完善公司制度建设、岗位职责等，并监督落实。
3、主持公司领导班子和管理团队建设、规范内部管理，营造良好的企业氛围。
4、审核公司人员编制、管理方案、费用预算等工作，根据年度经营预算，监督各预算项目的执行情况。
5、对下属员工的工作进行指导，并对其进行考评。</t>
  </si>
  <si>
    <t>1、国际经济与贸易、经济学、投资学等相关专业，全日制大学本科及以上学历。
2、从事招商、投资、推广相关工作8年以上。
3、具有丰富的管理经验，有成功招商、谈判经验或成功案例，熟悉工业园区招商的工作程序及特点，具备丰富的社会资源、政府资源和媒体资源。
4、了解国家产业政策，拟定招商计划并组织实施。
5、熟悉商务管理、商业谈判、外事礼宾礼仪，熟练使用财务软件及办公软件。
6、善于处理流程性事务、良好的学习能力、独立工作能力和财务分析能力。
7、具有良好的执行能力、管理能力，能适应长期出差。
8、良好的中英文口头及书面表达能力。</t>
  </si>
  <si>
    <t>物业公司总经理或副总经理</t>
  </si>
  <si>
    <t>1、全面主持物业公司的日常经营和管理工作，完成总公司下达的年度经营和管理指标。
2、完善公司制度建设、岗位职责、各类物业管理服务流程等，并监督落实。
3、主持公司领导班子和管理团队建设、规范内部管理，营造良好的企业氛围。
4、审核公司人员编制、管理方案、费用预算等工作，根据年度经营预算，监督各预算项目的执行情况。
5、负责处理重大投诉事件，基于投诉性质及严重性采取适当的措施并将处理情况汇报总公司。
6、对下属员工的工作进行指导，并对其进行考评。</t>
  </si>
  <si>
    <t>1、工民建、房地产、物业管理、酒店管理等相关专业，全日制大学本科及以上学历。　
2、10年以上具备一级物业资质的房地产或物业企业中高层管理经验，负责管理的物业包括两类以上（住宅、商场、办公楼等），合计建筑面积30万平方米以上，熟悉物业消防、安保管理，熟悉物业行业项目预概算、立项、报建及施工现场管理工作。
3、熟悉国内外物业行业相关市场情况，能够掌握现代施工管理、技术管理、经济管理的理论知识以及国内外工程管理和合同管理。
4、具有较强的领导能力和综合管理能力，能承受一定工作压力。
5、持有物业经理资格证、中级及以上职称者优先。</t>
  </si>
  <si>
    <t>1、在财务部经理指导下工作，直接对财务部经理负责。
2、组织公司的财务管理工作，制定和完善财务管理制度和操作流程，协助财务经理进行财务管理。
3、审核会计凭证和各类会计报表，编写财务分析，送财务主管审阅后报总经理审批。
4、编制财务预算，审核控制各项费用支出，合理安排各项费用。
5、检查、监督各项收入的及时收缴，保证公司资金的正常周转。
6、负责会计制证和帐务处理，编制会计报表。
7、审核收费通知单，保证收费标准无误，并做好催缴工作。
8、审核各项费用支出，执行财务预算。
9、检查银行、库存现金、资金帐目，发现问题监督改正调帐，并负责来往帐的清理。
10、登记帐本，妥善保管会计凭证、帐本、会计报表和其他档案资料。
11、完成公司领导交办的其他工作。</t>
  </si>
  <si>
    <t>1、财经类重点院校财务管理、会计学等相关专业全日制本科以上学历，学士学位。
2、了解国家财经政策和会计、税务法规，专业基础知识与技能系统扎实。
3、熟练使用财务软件及办公软件。
4、工作细致，责任感强，良好的沟通能力、团队精神。
5、有会计工作经历1年以上和会计从业资格证书优先。</t>
  </si>
  <si>
    <t xml:space="preserve">月薪3000元以上（税前），五险一金，提供住宿便利和伙食补贴。
</t>
  </si>
  <si>
    <t>全日制大学专科及以上</t>
  </si>
  <si>
    <t>1、全面熟悉房屋、附属设备设施情况，了解房屋的户数、面积、结构、完好情况、产
权归属、使用性质等。
2、对掌握的房屋、附属设备设施和客户的资料进行整理、归档。如有变动，要及时更
新、存档和上报各项目部。
3、负责办理客户入住相关手续。
4、负责客户回访工作。组织收集客户意见并进行汇总分析。
5、负责监督、检查外包的环境卫生、绿化等方面的客服工作。定期检查辖区环境是否
整齐清洁，垃圾桶是否已清倒、喷药。使社区的环境达到卫生、美观、舒适。
6、负责管辖绿化面积、品种、生长情况，每月要组织绿化工对辖区的花草树木施肥和
修剪。
7、负责管辖社区内有否违章建筑、违章装修，墙壁有否乱涂、乱画、乱贴。
8、受理客户装修申请并进行初审，经分管领导审查报公司领导审批。
9、完成领导交办的其他工作。</t>
  </si>
  <si>
    <t>1、大专及以上学历，品貌端庄。 
2、从事物业管理或房地产销售、客服、旅游、商管工作一年以上，工作细心、有计划。 
3、能熟练使用计算机及办公设备，熟练使用相关办公软件。
4、具备良好的协调沟通能力，语言表达能力强，能熟练使用国粤语交流。 
5、具有较强的文字写作、表达能力。 
6、熟悉文件、档案资料的分类归档、整理工作。 
7、具有三年以上相关工作经验、优秀人员可适当放宽学历要求，并优先考虑。
8、持物业管理相关资格证书优先。</t>
  </si>
  <si>
    <t>全日制本科及以上</t>
  </si>
  <si>
    <t>1、负责公司全盘账务处理。
2、按时编制公司财务分析报告，编制会计报表要做到账目健全、账目清楚、日清月结、账证账务相符、报送及时。
3、依据税法规定，每月按规定申报时间提前2个工作日办理纳税申报，处理各项税务事宜，及时按税法规定计算应缴税款与应退税款。
4、设置固定资产台账及明细帐，按规定计提固定资产折旧，做到账账、账实相符。
5、协助每年的财务报表审计工作。
6、负责费用支出、报销审核。
7、完成领导交办的其他工作任务。</t>
  </si>
  <si>
    <t>1、财务、会计等相关专业大学本科以上学历。
2、了解国家财经政策和会计、税务法规，熟悉银行结算业务。
3、熟悉混凝土行业会计报表的处理，熟练使用财务软件及办公软件。
4、善于处理流程性事务、良好的学习能力、独立工作能力和财务分析能力。
5、工作细致，责任感强，良好的沟通能力、团队精神。
6、从事会计工作3年以上。
7、初级会计师，持会计师中级以上职称优先。</t>
  </si>
  <si>
    <t xml:space="preserve">3500元/月以上（税前）+提成，五险，提供住宿便利和伙食。
</t>
  </si>
  <si>
    <t xml:space="preserve">3000元/月以上（税前）+提成，五险，提供住宿便利和伙食。
</t>
  </si>
  <si>
    <t>审计部负责人</t>
  </si>
  <si>
    <t>1、按总公司要求通知子公司编制各子公司、各子公司部门费用预算，按总公司要求时间提交审核后的财务预算资料上报总公司财务部汇总编制年度财务预算及资金预测。
2、按时审核子公司财务报表及财务分析报告。
3、依据税法规定，每月督促子公司按规定申报时间提前2个工作日办理纳税申报，处理各项税务事宜，及时按税法规定计算应缴税款与应退税款。
4、协助按时完成子公司每年的财务报表审计工作。
5、负责督促按时完成子公司年度企业所得税汇算清缴工作。
6、监督子公司财务管理基础工作、修订及完善子公司相关财务管理制度。
7、负责编制并完善子公司年度财务工作方案及计划，并负责实施开展具体工作。
8、负责子公司融资工作</t>
  </si>
  <si>
    <t>1、协助主办会计开展工作，做好会计应付帐与供应商的日常对帐、应收帐款、客户发货单的审单工作。
2、审核收支单据，凡未按规定审批的单据，一律不得入账。 
3、加强原始凭证审核、编制好记账凭证，及时登记各类账簿 。
4、完成月度应收、应付帐的统计工作。
5、完善原始凭证审核、编制好记账凭证，及时登记各类账簿。
6、及时办理、保管会计凭证、账簿、报表等财务档案资料。
7、完成领导交办的其他工作任务。</t>
  </si>
  <si>
    <t>1、财务、会计等相关专业大学本科以上学历。
2、了解国家财经政策和会计、税务法规，熟悉银行结算业务。
3、熟练使用财务软件及办公软件。
4、工作踏实肯干，抗压能力强；工作细致，责任感强，良好的沟通能力、团队精神。
5、从事会计工作1年以上，具工业企业、制造业会计工作经验者优先考虑。
6、持助理会计师职称者优先考虑。</t>
  </si>
  <si>
    <t>品控</t>
  </si>
  <si>
    <t>大专及以上</t>
  </si>
  <si>
    <t>混凝土原材料的试验及配合比的设计、试配以及制定合理的施工方案</t>
  </si>
  <si>
    <t>有相关行业工作经验。</t>
  </si>
  <si>
    <t xml:space="preserve">4500元/月（税前）底薪+提成，五险，提供住宿便利和伙食。
</t>
  </si>
  <si>
    <t>实验室技术人员</t>
  </si>
  <si>
    <t>负责根据施工要求进行混凝土配合比的合理设计和试配。</t>
  </si>
  <si>
    <t xml:space="preserve">4000元/月（税前）底薪+提成，五险，提供住宿便利和伙食。
</t>
  </si>
  <si>
    <t>地磅员</t>
  </si>
  <si>
    <t>高中以上</t>
  </si>
  <si>
    <t>负责混凝土砂、石、水泥等原材料进场过磅。</t>
  </si>
  <si>
    <t>熟悉电脑基本功能的操作,能适应倒班。</t>
  </si>
  <si>
    <t xml:space="preserve">3000元/月（税前）底薪+提成，五险，提供住宿便利和伙食。
</t>
  </si>
  <si>
    <t>调度</t>
  </si>
  <si>
    <t>根据生产计划合理安排当班期间所有生产线的人力、物力，协助按时完成生产任务。</t>
  </si>
  <si>
    <t>一年以上搅拌站调度工作经验。</t>
  </si>
  <si>
    <t>文员</t>
  </si>
  <si>
    <t>办公室日常行政管理、后勤、人事管理。</t>
  </si>
  <si>
    <t>具备较好的公文写作能力；熟练使用办公软件；有行政、人力资源方面的工作经验。</t>
  </si>
  <si>
    <t>铲车工</t>
  </si>
  <si>
    <t>负责厂区内混凝土砂、石、水泥等原材料的堆放和上料。</t>
  </si>
  <si>
    <t>一年以上铲车驾驶经验；能适应倒班。</t>
  </si>
  <si>
    <t>机修</t>
  </si>
  <si>
    <t>负责搅拌站生产设备和公司其他辅助设备的机电保养和维修工作。</t>
  </si>
  <si>
    <t>执电工证、特种作业证；</t>
  </si>
  <si>
    <t xml:space="preserve">5500元/月（税前）底薪+提成，五险，提供住宿便利和伙食。
</t>
  </si>
  <si>
    <t>子公司财务负责人</t>
  </si>
  <si>
    <t>1、负责行政文秘的全面工作，辅助部门负责人参谋决策并做好上传下达工作。
2、负责组织做好来文的处理、呈报、传阅和文件收集管理工作。
3、负责组织撰写或审核以公司和人事与行政部名义上报外发的综合性的文字材料。
4、协助起草公司行政综合性的工作报告、决议、计划和决定等文件。
5、协助做好行政会议记录、纪要、决议、决定的起草，协助公司领导起草有关行政文件。
6、协助做好公司档案管理、机要及保密工作。
7、完成上级领导安排的其他工作。</t>
  </si>
  <si>
    <t xml:space="preserve">1、文秘、行政管理、企业管理等相关专业，全日制本科及以上学历。
2、具有5年以上政府或企业文秘、行政管理工作经验。
3、精通公文写作，具有出色的文字功底。
4、善于处理流程性事务、良好的学习能力、独立工作能力和分析能力，熟悉计算机操作办公软件，有较好的文字功底。
5、工作细致，责任感强，良好的沟通能力、团队精神。
</t>
  </si>
  <si>
    <t>1、财经类重点院校财务管理、会计学等相关专业全日制本科以上学历，学士学位。
2、了解国家财经政策和会计、税务法规，专业基础知识与技能系统扎实。
3、熟练使用财务软件及办公软件。
4、工作细致，责任感强，良好的沟通能力、团队精神。
5、持助理会计师证书者优先考虑。</t>
  </si>
  <si>
    <t xml:space="preserve">1、熟悉安全生产法律法规，贯彻落实国家及地方政府安全生产及质量管理政策文件。
2、牵头建立健全公司有关安全生产及质量管理制度。
3、传达国家及地方政府或公司有关安全生产要求，督促公司项目总承包单位落实安全生产各项文件。
4、定时或不定时地对公司在建项目进行质量安全生产检查，查找危险源并督促责任单位整改。
5、定期对总承包单位应急救援物资、急救器材、劳保用品、用具和工器具等进行专项检查，确保应急期间投入使用。
6、定期按月或根据实际工作情况不定期地组织召开公司安全生产工作会议，传达上级安全工作指示，部署下一步工作要求。 
</t>
  </si>
  <si>
    <t>1、工程安全管理、工民建等相关专业，大学本科及以上学历，条件特别优秀者可适当放宽。
2、10年左右工程施工现场管理经验，3年及以上相近岗位管理经验或监理工作经验。
3、熟悉工程相关安全规范、操作规程及施工现场安全质量管理工作流程。
4、熟练操作电脑和常用办公软件。
5、具有工程中级工程师及以上职称、持有注册安全工程师的优先考虑。
6、工作细致，责任心强，良好的沟通能力、团队精神。</t>
  </si>
  <si>
    <t>全日制大学本科及以上</t>
  </si>
  <si>
    <t>岗位职责</t>
  </si>
  <si>
    <t>岗位职责：
1、拟定并完善内部审计制度和流程，制订企业年度内部审计计划和审计工作费用预算。 
2、拟定审计方案，起草审计报告和管理建议书等审计文书。 
3、组织实施财务审计、投资项目专项审计、经济合同审计、经营活动遵守法规审计、管理人员离职审计、内控流程审计等各项审计工作，并出具内部审计报告。 
4、针对各项审计工作的结果，编制审计报告、整改建议及阶段性审计总结，并督促审计结论和合理化建议的落实工作。 
5、组织企业内控体系的设计与建设，及时发现企业经营活动中存在的潜在问题和风险，提出改进意见。 
6、组织对下属企业和控股企业开展经营审计工作。 
7、根据审计工作计划，配合外部审计机构的审计工作。
8、完成上级领导安排的其他工作。 
任职要求：
1、审计、会计、财务等相关专业，全日制大学本科或以上学历。
2、持有效高级审计师或注册会计师证书。
3、具备10年以上工作经验，其中内部审计经验5年以上。
4、熟练掌握审计软件、财务软件、常用办公软件（精通EXCEl）。</t>
  </si>
  <si>
    <t xml:space="preserve">岗位职责：
1、负责行政文秘的全面工作，辅助部门负责人参谋决策并做好上传下达工作。
2、负责组织做好来文的处理、呈报、传阅和文件收集管理工作。
3、负责组织撰写或审核以公司和人事与行政部名义上报外发的综合性的文字材料。
4、协助起草公司行政综合性的工作报告、决议、计划和决定等文件。
5、协助做好行政会议记录、纪要、决议、决定的起草，协助公司领导起草有关行政文件。
6、协助做好公司档案管理、机要及保密工作。
7、完成上级领导安排的其他工作。
任职要求：
1、文秘、行政管理、企业管理等相关专业，全日制本科及以上学历。
2、具有5年以上政府或企业文秘、行政管理工作经验。
3、精通公文写作，具有出色的文字功底。
4、善于处理流程性事务、良好的学习能力、独立工作能力和分析能力，熟悉计算机操作办公软件，有较好的文字功底。
5、工作细致，责任感强，良好的沟通能力、团队精神。
</t>
  </si>
  <si>
    <t>月薪5000元以上（税前），年终视效益完成情况奖励，五险一金，提供住宿便利和伙食补贴</t>
  </si>
  <si>
    <t xml:space="preserve">月薪5000元以上（税前），年终视效益完成情况奖励，提供住宿便利和伙食补贴。
</t>
  </si>
  <si>
    <t>公司简介</t>
  </si>
  <si>
    <t>4</t>
  </si>
  <si>
    <t>5</t>
  </si>
  <si>
    <t>6</t>
  </si>
  <si>
    <t>中国—马来西亚钦州产业园区是继中新苏州工业园区、中新天津生态城之后，中外政府间合作建设的第三个国际园区。
广西中马钦州产业园区开发有限公司是中国及马来西亚两国企业合资组建的国有控股、中外合资企业，是中马钦州产业园区总体开发建设及运营主体，总部设在中马钦州产业园区内，下设6家子公司及马来西亚代表处。公司引进国外先进企业管理理念，注重员工培养与发展，搭建广阔平台提升员工职业能力及素养，为员工提供具有市场竞争力的薪酬待遇。 
公司网址：http://www.cmqip.com.cn   
微信公众账号：广西中马钦州产业园区开发有限公司
     应聘报名:
    在线投递简历为无效报名，要求从公司网站（路径：http://www.cmqip.com.cn加入我们——&gt;招聘公告——&gt;广西中马钦州产业园区开发有限公司招聘简章——&gt;附件2)下载并填写《广西中马钦州产业园区开发有限公司公开招聘工作人员报名表》，以电子邮件（邮件主题为“姓名+应聘岗位”）的形式将报名表及证书证件等相关材料发送至邮箱hr@cmqip.com.cn进行应聘报名。 联系方式：周女士 0777－5988989 ，公司地址：.广西钦州市中国-马来西亚钦州产业园区中马大街1号B101室。 招聘考核的具体时间和地点另行电话通知。</t>
  </si>
  <si>
    <t>投资策划员</t>
  </si>
  <si>
    <t>审计部负责人</t>
  </si>
  <si>
    <t>综合文秘</t>
  </si>
  <si>
    <t>1</t>
  </si>
  <si>
    <t>2</t>
  </si>
  <si>
    <t>3</t>
  </si>
  <si>
    <t>全日制大专及以上</t>
  </si>
  <si>
    <t xml:space="preserve">岗位职责及招聘条件：
1.熟悉整个网上签约流程、负责销售及数据统计。
2.负责检查客户资料并做好存档，协助置业顾问签署商品房买卖合同，准备面签资料；
3.负责办理备案、按揭、产权等手续。
4.具备较强的服务意识，沟通能力优秀，思路清晰。
5.具备2年以上相关经验。
6.大专及以上学历，有经验及条件优秀者适当放宽。
</t>
  </si>
  <si>
    <t xml:space="preserve">(一）岗位职责及招聘条件：
1.为客户提供专业的房地产置业咨询服务。
2.负责在案场接待、谈判、签约，带客户现场看房，维护老客户，开拓新客户等相关工作。
3.普通话标准，具有较强的沟通表达能力，观察力、应变能力强，形象气质佳。
4.热爱销售工作，喜欢挑战、吃苦耐劳、有较强的团队精神，学习和服务意识强。
5.大专及以上学历，有经验及条件优秀者适当放宽。
</t>
  </si>
  <si>
    <t>销售客服</t>
  </si>
  <si>
    <t>置业顾问</t>
  </si>
  <si>
    <t xml:space="preserve">一、任职资格：
1.年龄：35岁以上
2.工程造价、建筑工程、建筑经济类专业，全日制本科及以上学历，持有造价工程师或中级以上职称；
3.具有较为丰富的招投标工作经验，较强的沟通及协调能力，10年以上建筑施工、房地产或造价咨询企业的招投标、合同、预结算、成本管理工作经验； 
4.熟悉相关法律法规及施工技术、合同管理、招投标管理知识和流程；
5.对项目的成本控制、招投标、预决算、材料采购、合同管理风险规避等有一定的防控经验及能力。
二、岗位职责：
1.传达、贯彻公司的各项规章制度、方针政策；
2.配合、协助公司完成招标文件编制及招标工作；
3.负责部门制度的制定工作，编制并完善相关管理文件；
4.审核合同的编制、会签、洽谈、签订及管理工作；
5.检查、监督所签合同执行情况；
6.配合法务对合同争议、纠纷的处理；
7.组织和审核部门管理制度的制定；
8.协调本部门与其它部门、子公司的关系；
9.审核本部门的月度、年度工作计划、工作总结；
10.组织对本部门员工进行培训，不断提高业务工作水平。
</t>
  </si>
  <si>
    <t>合约部总经理</t>
  </si>
  <si>
    <t xml:space="preserve">一、任职要求：
1、45岁以下
2、工程造价、建筑工程、建筑经济类专业，全日制本科及以上学历，持有造价工程师或中级职称证书；
3、5年以上工程项目预结算、成本管理工作经验。
二、岗位职责：
1、负责部门的成本和合同管理各项工作，负责组织做好项目投资估算、设计概算、施工图预算及竣工结算、合同、询价等工作，合理确定工程造价；
2、组织做好项目建设各阶段的成本控制工作，确保各项工作正常运行，协助部门领导完成各项任务；
3、协助落实本部门的管理制度和流程的拟定；
4、负责提高部门员工的成本意识和保密意识，及时预防、处理、总结相关问题，提高部门运作效率；
5、负责组织本部门与其它部门的协商、配合，积极为其他部门的工作提出合理化建议，增强公司运作的整体协调性、一致性；
6、负责组织建立各项工作台账，做好项目成本控制相关资料的归档；
7、完成领导交办的其他工作。
</t>
  </si>
  <si>
    <t>合约部经理</t>
  </si>
  <si>
    <t xml:space="preserve">岗位职责：
1.负责公司投资运行情况数据资料的统计及分析等相关工作；
2.负责开展公司经营性项目前期策划、可行性研究、商务谈判等
相关工作，负责经营性项目投资议案、报告的拟写工作；
3.协助开展公司土地储备、资产运营等相关工作。
4.完成领导交办的其他工作。
任职要求：
1.经济、金融、投资管理等相关专业，大学本科及以上学历，条
件特别优秀者可适当放宽；
2.三年以上投融资管理、项目投资策划、投资统计等相关工作经
历，具有国有企业或政府平台公司上述相关工作经历的优先考虑；
3.工作细致，责任心强。具有良好的沟通协作及商务谈判能力，
具有良好的公文写作功底及语言表达能力，能够独立完成各类投
资议案及报告的拟写编制。
</t>
  </si>
  <si>
    <t xml:space="preserve">月薪1.2万元以上（税前），年终视效益完成情况奖励，五险一金，提供住宿便利和伙食补贴。
</t>
  </si>
  <si>
    <t>薪资福利：底薪+提成，底薪4500元/月（税前），五险一金，提供住宿便利和伙食补贴。</t>
  </si>
  <si>
    <t>薪资福利：底薪+提成，底薪4000元/月（税前），五险一金，提供住宿便利和伙食补贴。</t>
  </si>
  <si>
    <t>薪资福利：
年收入28-40万元，五险一金，提供住宿便利和伙食补贴。</t>
  </si>
  <si>
    <t>薪资福利：
年收入15-20万元，五险一金，提供住宿便利和伙食补贴。</t>
  </si>
  <si>
    <t>薪资福利：1万～1.5万/月，五险一金，提供住宿便利和伙食补贴（家在外地的同时提供住宿），每周双休，如加班可调休.</t>
  </si>
  <si>
    <t xml:space="preserve">招聘任职条件
1、全日制大学本科及以上学历，会计学、财务会计、经济、金融相关专业，高级会计师职称或CPA，同时具备注册税务师优先；
2、10年以上财务相关工作经验，其中有产业园区或大中型房产行业3年以上财务部门负责人岗位工作经验；
3、具有全面预算、财务规划、合并报表等系统的财务编制专业知识、账务处理及财务管理经验，擅长协调与银行、税务、中介机构等外部关系，熟悉银行信贷、结算业务，具备资源整合能力、沟通协调能力、谈判能力；
4、具备建立健全公司内部核算的组织、指导和数据管理体系，以及核算和财务管理规章制度的能力及经验；
5、具备优秀的全盘帐处理及财务分析能力，熟悉并能够参与重大投资项目的研究论证和主要经济合同、协议的审定，能够从相关数据中发现和解决问题；
6、精通国家财税法律规范，严格执行《中华人民共和国会计法》等国家的财经法规、纪律和财务制度，遵守公司各项规章制度，具备优秀的职业判断能力，熟练使用财务软件；
7、诚信廉洁，工作主动积极，勤奋敬业认真，作风严谨，有良好的职业素养。 
</t>
  </si>
  <si>
    <t>全日制本科及以上</t>
  </si>
  <si>
    <t>财务部经理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</si>
</sst>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33">
    <font>
      <sz val="12"/>
      <name val="宋体"/>
      <family val="0"/>
    </font>
    <font>
      <sz val="11"/>
      <color indexed="8"/>
      <name val="宋体"/>
      <family val="0"/>
    </font>
    <font>
      <b/>
      <sz val="12"/>
      <name val="宋体"/>
      <family val="0"/>
    </font>
    <font>
      <b/>
      <sz val="8"/>
      <name val="宋体"/>
      <family val="0"/>
    </font>
    <font>
      <sz val="20"/>
      <name val="方正小标宋_GBK"/>
      <family val="4"/>
    </font>
    <font>
      <b/>
      <sz val="13"/>
      <name val="宋体"/>
      <family val="0"/>
    </font>
    <font>
      <sz val="24"/>
      <name val="方正小标宋_GBK"/>
      <family val="4"/>
    </font>
    <font>
      <sz val="8"/>
      <name val="宋体"/>
      <family val="0"/>
    </font>
    <font>
      <b/>
      <sz val="10"/>
      <name val="宋体"/>
      <family val="0"/>
    </font>
    <font>
      <sz val="10"/>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2"/>
      <color indexed="36"/>
      <name val="宋体"/>
      <family val="0"/>
    </font>
    <font>
      <b/>
      <sz val="11"/>
      <color indexed="52"/>
      <name val="宋体"/>
      <family val="0"/>
    </font>
    <font>
      <sz val="11"/>
      <color indexed="52"/>
      <name val="宋体"/>
      <family val="0"/>
    </font>
    <font>
      <sz val="9"/>
      <name val="宋体"/>
      <family val="0"/>
    </font>
    <font>
      <sz val="8"/>
      <color indexed="8"/>
      <name val="宋体"/>
      <family val="0"/>
    </font>
    <font>
      <sz val="11"/>
      <color theme="1"/>
      <name val="Calibri"/>
      <family val="0"/>
    </font>
    <font>
      <sz val="8"/>
      <color rgb="FF000000"/>
      <name val="Calibri"/>
      <family val="0"/>
    </font>
    <font>
      <sz val="8"/>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4" fillId="0" borderId="1" applyNumberFormat="0" applyFill="0" applyAlignment="0" applyProtection="0"/>
    <xf numFmtId="0" fontId="11"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20" fillId="3" borderId="0" applyNumberFormat="0" applyBorder="0" applyAlignment="0" applyProtection="0"/>
    <xf numFmtId="0" fontId="18" fillId="0" borderId="0" applyNumberFormat="0" applyFill="0" applyBorder="0" applyAlignment="0" applyProtection="0"/>
    <xf numFmtId="0" fontId="21"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10" fillId="17" borderId="6" applyNumberFormat="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13" fillId="16" borderId="8" applyNumberFormat="0" applyAlignment="0" applyProtection="0"/>
    <xf numFmtId="0" fontId="19" fillId="7" borderId="5" applyNumberFormat="0" applyAlignment="0" applyProtection="0"/>
    <xf numFmtId="0" fontId="25"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0" fillId="23" borderId="9" applyNumberFormat="0" applyFont="0" applyAlignment="0" applyProtection="0"/>
  </cellStyleXfs>
  <cellXfs count="67">
    <xf numFmtId="0" fontId="0" fillId="0" borderId="0" xfId="0" applyAlignment="1">
      <alignment/>
    </xf>
    <xf numFmtId="0" fontId="2" fillId="0" borderId="0" xfId="0" applyFont="1" applyFill="1" applyAlignment="1">
      <alignment wrapText="1"/>
    </xf>
    <xf numFmtId="0" fontId="3" fillId="0" borderId="0" xfId="0" applyFont="1" applyFill="1" applyAlignment="1">
      <alignment wrapText="1"/>
    </xf>
    <xf numFmtId="0" fontId="0" fillId="0" borderId="0" xfId="0" applyFill="1" applyAlignment="1">
      <alignment wrapText="1"/>
    </xf>
    <xf numFmtId="49" fontId="0" fillId="0" borderId="0" xfId="0" applyNumberFormat="1" applyFont="1" applyFill="1" applyAlignment="1">
      <alignment wrapText="1"/>
    </xf>
    <xf numFmtId="176" fontId="0" fillId="0" borderId="0" xfId="0" applyNumberFormat="1" applyFont="1" applyFill="1" applyAlignment="1">
      <alignment wrapText="1"/>
    </xf>
    <xf numFmtId="49" fontId="0" fillId="0" borderId="0" xfId="0" applyNumberFormat="1" applyFill="1" applyAlignment="1">
      <alignment wrapText="1"/>
    </xf>
    <xf numFmtId="49" fontId="5" fillId="0" borderId="10" xfId="52" applyNumberFormat="1" applyFont="1" applyFill="1" applyBorder="1" applyAlignment="1">
      <alignment vertical="center"/>
    </xf>
    <xf numFmtId="49" fontId="6" fillId="0" borderId="0" xfId="0" applyNumberFormat="1" applyFont="1" applyFill="1" applyBorder="1" applyAlignment="1">
      <alignment horizontal="center" wrapText="1"/>
    </xf>
    <xf numFmtId="49" fontId="5" fillId="0" borderId="11" xfId="52" applyNumberFormat="1" applyFont="1" applyFill="1" applyBorder="1" applyAlignment="1">
      <alignment horizontal="center" vertical="center" wrapText="1"/>
    </xf>
    <xf numFmtId="176" fontId="5" fillId="0" borderId="11" xfId="52" applyNumberFormat="1" applyFont="1" applyFill="1" applyBorder="1" applyAlignment="1">
      <alignment horizontal="center" vertical="center" wrapText="1"/>
    </xf>
    <xf numFmtId="49" fontId="7" fillId="0" borderId="11" xfId="52" applyNumberFormat="1" applyFont="1" applyFill="1" applyBorder="1" applyAlignment="1">
      <alignment horizontal="center" vertical="center" wrapText="1"/>
    </xf>
    <xf numFmtId="176" fontId="7" fillId="0" borderId="11" xfId="52" applyNumberFormat="1" applyFont="1" applyFill="1" applyBorder="1" applyAlignment="1">
      <alignment horizontal="center" vertical="center" wrapText="1"/>
    </xf>
    <xf numFmtId="49" fontId="7" fillId="0" borderId="11" xfId="52" applyNumberFormat="1" applyFont="1" applyFill="1" applyBorder="1" applyAlignment="1">
      <alignment horizontal="left" vertical="center" wrapText="1"/>
    </xf>
    <xf numFmtId="0" fontId="7" fillId="0" borderId="11" xfId="52" applyNumberFormat="1" applyFont="1" applyFill="1" applyBorder="1" applyAlignment="1">
      <alignment vertical="center" wrapText="1"/>
    </xf>
    <xf numFmtId="0" fontId="7" fillId="0" borderId="11" xfId="52" applyNumberFormat="1" applyFont="1" applyFill="1" applyBorder="1" applyAlignment="1">
      <alignment horizontal="center" vertical="center" wrapText="1"/>
    </xf>
    <xf numFmtId="49" fontId="5" fillId="0" borderId="12" xfId="52" applyNumberFormat="1" applyFont="1" applyFill="1" applyBorder="1" applyAlignment="1">
      <alignment vertical="center"/>
    </xf>
    <xf numFmtId="49" fontId="7" fillId="0" borderId="13" xfId="52" applyNumberFormat="1" applyFont="1" applyFill="1" applyBorder="1" applyAlignment="1">
      <alignment horizontal="center" vertical="center" wrapText="1"/>
    </xf>
    <xf numFmtId="177" fontId="7" fillId="0" borderId="11" xfId="52" applyNumberFormat="1" applyFont="1" applyFill="1" applyBorder="1" applyAlignment="1">
      <alignment horizontal="center" vertical="center" wrapText="1"/>
    </xf>
    <xf numFmtId="0" fontId="31" fillId="0" borderId="0" xfId="0" applyFont="1" applyAlignment="1">
      <alignment vertical="center"/>
    </xf>
    <xf numFmtId="0" fontId="31" fillId="0" borderId="11" xfId="0" applyFont="1" applyBorder="1" applyAlignment="1">
      <alignment vertical="center"/>
    </xf>
    <xf numFmtId="0" fontId="32" fillId="0" borderId="0" xfId="0" applyFont="1" applyAlignment="1">
      <alignment horizontal="justify" vertical="center"/>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49" fontId="0" fillId="0" borderId="0" xfId="0" applyNumberFormat="1" applyFont="1" applyAlignment="1">
      <alignment wrapText="1"/>
    </xf>
    <xf numFmtId="176" fontId="0" fillId="0" borderId="0" xfId="0" applyNumberFormat="1" applyFont="1" applyAlignment="1">
      <alignment wrapText="1"/>
    </xf>
    <xf numFmtId="49" fontId="0" fillId="0" borderId="0" xfId="0" applyNumberFormat="1" applyAlignment="1">
      <alignment wrapText="1"/>
    </xf>
    <xf numFmtId="49" fontId="6" fillId="0" borderId="0" xfId="0" applyNumberFormat="1" applyFont="1" applyBorder="1" applyAlignment="1">
      <alignment horizontal="center" wrapText="1"/>
    </xf>
    <xf numFmtId="49" fontId="7" fillId="24" borderId="11" xfId="52" applyNumberFormat="1" applyFont="1" applyFill="1" applyBorder="1" applyAlignment="1">
      <alignment horizontal="center" vertical="center" wrapText="1"/>
    </xf>
    <xf numFmtId="0" fontId="8" fillId="0" borderId="0" xfId="0" applyFont="1" applyFill="1" applyAlignment="1">
      <alignment wrapText="1"/>
    </xf>
    <xf numFmtId="49" fontId="9" fillId="0" borderId="11" xfId="52" applyNumberFormat="1" applyFont="1" applyFill="1" applyBorder="1" applyAlignment="1">
      <alignment horizontal="center" vertical="center" wrapText="1"/>
    </xf>
    <xf numFmtId="14" fontId="9" fillId="0" borderId="11" xfId="52" applyNumberFormat="1" applyFont="1" applyFill="1" applyBorder="1" applyAlignment="1">
      <alignment horizontal="center" vertical="center" wrapText="1"/>
    </xf>
    <xf numFmtId="14" fontId="9" fillId="0" borderId="11" xfId="52" applyNumberFormat="1" applyFont="1" applyFill="1" applyBorder="1" applyAlignment="1">
      <alignment horizontal="left" vertical="center" wrapText="1"/>
    </xf>
    <xf numFmtId="0" fontId="9" fillId="0" borderId="11" xfId="52" applyNumberFormat="1" applyFont="1" applyFill="1" applyBorder="1" applyAlignment="1">
      <alignment horizontal="left" vertical="center" wrapText="1"/>
    </xf>
    <xf numFmtId="0" fontId="9" fillId="0" borderId="11" xfId="52" applyNumberFormat="1" applyFont="1" applyFill="1" applyBorder="1" applyAlignment="1">
      <alignment horizontal="center" vertical="center" wrapText="1"/>
    </xf>
    <xf numFmtId="14" fontId="6" fillId="0" borderId="0" xfId="0" applyNumberFormat="1" applyFont="1" applyFill="1" applyBorder="1" applyAlignment="1">
      <alignment horizontal="center" wrapText="1"/>
    </xf>
    <xf numFmtId="0" fontId="6" fillId="0" borderId="0" xfId="0" applyNumberFormat="1" applyFont="1" applyFill="1" applyBorder="1" applyAlignment="1">
      <alignment horizontal="center" wrapText="1"/>
    </xf>
    <xf numFmtId="49" fontId="9" fillId="0" borderId="10" xfId="52" applyNumberFormat="1" applyFont="1" applyFill="1" applyBorder="1" applyAlignment="1">
      <alignment horizontal="center" vertical="center" wrapText="1"/>
    </xf>
    <xf numFmtId="0" fontId="9" fillId="0" borderId="0" xfId="52" applyNumberFormat="1" applyFont="1" applyFill="1" applyBorder="1" applyAlignment="1">
      <alignment horizontal="center" vertical="center" wrapText="1"/>
    </xf>
    <xf numFmtId="49" fontId="9" fillId="0" borderId="0" xfId="52" applyNumberFormat="1" applyFont="1" applyFill="1" applyBorder="1" applyAlignment="1">
      <alignment horizontal="center" vertical="center" wrapText="1"/>
    </xf>
    <xf numFmtId="14" fontId="9" fillId="0" borderId="0" xfId="52" applyNumberFormat="1" applyFont="1" applyFill="1" applyBorder="1" applyAlignment="1">
      <alignment horizontal="center" vertical="center" wrapText="1"/>
    </xf>
    <xf numFmtId="14" fontId="9" fillId="0" borderId="0" xfId="52" applyNumberFormat="1" applyFont="1" applyFill="1" applyBorder="1" applyAlignment="1">
      <alignment horizontal="left" vertical="center" wrapText="1"/>
    </xf>
    <xf numFmtId="0" fontId="9" fillId="0" borderId="0" xfId="52" applyNumberFormat="1" applyFont="1" applyFill="1" applyBorder="1" applyAlignment="1">
      <alignment horizontal="left" vertical="center" wrapText="1"/>
    </xf>
    <xf numFmtId="49" fontId="9" fillId="0" borderId="11" xfId="52" applyNumberFormat="1" applyFont="1" applyFill="1" applyBorder="1" applyAlignment="1">
      <alignment horizontal="left" vertical="center" wrapText="1"/>
    </xf>
    <xf numFmtId="49" fontId="9" fillId="0" borderId="0" xfId="52" applyNumberFormat="1" applyFont="1" applyFill="1" applyBorder="1" applyAlignment="1">
      <alignment horizontal="left" vertical="center" wrapText="1"/>
    </xf>
    <xf numFmtId="49" fontId="4" fillId="0" borderId="0" xfId="0" applyNumberFormat="1" applyFont="1" applyFill="1" applyBorder="1" applyAlignment="1">
      <alignment horizontal="centerContinuous" wrapText="1"/>
    </xf>
    <xf numFmtId="49" fontId="0" fillId="0" borderId="0" xfId="0" applyNumberFormat="1" applyFont="1" applyFill="1" applyAlignment="1">
      <alignment wrapText="1"/>
    </xf>
    <xf numFmtId="176" fontId="0" fillId="0" borderId="0" xfId="0" applyNumberFormat="1" applyFont="1" applyFill="1" applyAlignment="1">
      <alignment wrapText="1"/>
    </xf>
    <xf numFmtId="0" fontId="0" fillId="0" borderId="0" xfId="0" applyFont="1" applyFill="1" applyAlignment="1">
      <alignment wrapText="1"/>
    </xf>
    <xf numFmtId="49" fontId="7" fillId="0" borderId="11" xfId="52" applyNumberFormat="1" applyFont="1" applyFill="1" applyBorder="1" applyAlignment="1">
      <alignment horizontal="center" vertical="center" wrapText="1"/>
    </xf>
    <xf numFmtId="49" fontId="7" fillId="0" borderId="11" xfId="52" applyNumberFormat="1" applyFont="1" applyFill="1" applyBorder="1" applyAlignment="1">
      <alignment horizontal="left" vertical="center" wrapText="1"/>
    </xf>
    <xf numFmtId="176" fontId="7" fillId="0" borderId="11" xfId="52"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3" fillId="0" borderId="0" xfId="0" applyFont="1" applyFill="1" applyAlignment="1">
      <alignment wrapText="1"/>
    </xf>
    <xf numFmtId="0" fontId="7" fillId="0" borderId="11" xfId="52" applyNumberFormat="1" applyFont="1" applyFill="1" applyBorder="1" applyAlignment="1">
      <alignment vertical="center" wrapText="1"/>
    </xf>
    <xf numFmtId="49" fontId="4" fillId="0" borderId="0" xfId="0" applyNumberFormat="1" applyFont="1" applyFill="1" applyBorder="1" applyAlignment="1">
      <alignment horizontal="center" wrapText="1"/>
    </xf>
    <xf numFmtId="49" fontId="9" fillId="0" borderId="14" xfId="52" applyNumberFormat="1" applyFont="1" applyFill="1" applyBorder="1" applyAlignment="1">
      <alignment horizontal="center" vertical="center" wrapText="1"/>
    </xf>
    <xf numFmtId="49" fontId="9" fillId="0" borderId="13" xfId="52" applyNumberFormat="1" applyFont="1" applyFill="1" applyBorder="1" applyAlignment="1">
      <alignment horizontal="center" vertical="center" wrapText="1"/>
    </xf>
    <xf numFmtId="49" fontId="4" fillId="0" borderId="0" xfId="0" applyNumberFormat="1" applyFont="1" applyBorder="1" applyAlignment="1">
      <alignment horizontal="center" wrapText="1"/>
    </xf>
    <xf numFmtId="49" fontId="7" fillId="0" borderId="14" xfId="52" applyNumberFormat="1" applyFont="1" applyFill="1" applyBorder="1" applyAlignment="1">
      <alignment horizontal="center" vertical="center" wrapText="1"/>
    </xf>
    <xf numFmtId="49" fontId="7" fillId="0" borderId="13" xfId="52" applyNumberFormat="1" applyFont="1" applyFill="1" applyBorder="1" applyAlignment="1">
      <alignment horizontal="center" vertical="center" wrapText="1"/>
    </xf>
    <xf numFmtId="49" fontId="3" fillId="0" borderId="11" xfId="52" applyNumberFormat="1" applyFont="1" applyFill="1" applyBorder="1" applyAlignment="1">
      <alignment horizontal="center" vertical="center" wrapText="1"/>
    </xf>
    <xf numFmtId="49" fontId="7" fillId="0" borderId="14" xfId="52" applyNumberFormat="1" applyFont="1" applyFill="1" applyBorder="1" applyAlignment="1">
      <alignment horizontal="left" vertical="center" wrapText="1"/>
    </xf>
    <xf numFmtId="49" fontId="7" fillId="0" borderId="13" xfId="52" applyNumberFormat="1"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9"/>
  <sheetViews>
    <sheetView zoomScalePageLayoutView="0" workbookViewId="0" topLeftCell="A1">
      <pane xSplit="2" ySplit="3" topLeftCell="C19" activePane="bottomRight" state="frozen"/>
      <selection pane="topLeft" activeCell="A1" sqref="A1"/>
      <selection pane="topRight" activeCell="A1" sqref="A1"/>
      <selection pane="bottomLeft" activeCell="A1" sqref="A1"/>
      <selection pane="bottomRight" activeCell="B25" sqref="B25"/>
    </sheetView>
  </sheetViews>
  <sheetFormatPr defaultColWidth="8.75390625" defaultRowHeight="14.25"/>
  <cols>
    <col min="1" max="1" width="7.00390625" style="3" customWidth="1"/>
    <col min="2" max="2" width="21.00390625" style="4" customWidth="1"/>
    <col min="3" max="3" width="6.875" style="4" customWidth="1"/>
    <col min="4" max="4" width="10.25390625" style="4" customWidth="1"/>
    <col min="5" max="5" width="14.625" style="5" customWidth="1"/>
    <col min="6" max="7" width="17.375" style="4" customWidth="1"/>
    <col min="8" max="8" width="11.375" style="4" customWidth="1"/>
    <col min="9" max="10" width="14.125" style="3" customWidth="1"/>
    <col min="11" max="33" width="9.00390625" style="3" bestFit="1" customWidth="1"/>
    <col min="34" max="16384" width="8.75390625" style="3" customWidth="1"/>
  </cols>
  <sheetData>
    <row r="1" spans="1:8" ht="54.75" customHeight="1">
      <c r="A1" s="58" t="s">
        <v>0</v>
      </c>
      <c r="B1" s="58"/>
      <c r="C1" s="58"/>
      <c r="D1" s="58"/>
      <c r="E1" s="58"/>
      <c r="F1" s="58"/>
      <c r="G1" s="58"/>
      <c r="H1" s="58"/>
    </row>
    <row r="2" spans="1:8" ht="41.25" customHeight="1">
      <c r="A2" s="7" t="s">
        <v>1</v>
      </c>
      <c r="B2" s="7"/>
      <c r="C2" s="8"/>
      <c r="D2" s="8"/>
      <c r="E2" s="8"/>
      <c r="F2" s="8"/>
      <c r="G2" s="8"/>
      <c r="H2" s="8"/>
    </row>
    <row r="3" spans="1:10" s="1" customFormat="1" ht="15">
      <c r="A3" s="9" t="s">
        <v>2</v>
      </c>
      <c r="B3" s="9" t="s">
        <v>3</v>
      </c>
      <c r="C3" s="9" t="s">
        <v>4</v>
      </c>
      <c r="D3" s="9" t="s">
        <v>5</v>
      </c>
      <c r="E3" s="10" t="s">
        <v>6</v>
      </c>
      <c r="F3" s="9" t="s">
        <v>7</v>
      </c>
      <c r="G3" s="9" t="s">
        <v>8</v>
      </c>
      <c r="H3" s="9" t="s">
        <v>9</v>
      </c>
      <c r="I3" s="9" t="s">
        <v>10</v>
      </c>
      <c r="J3" s="9" t="s">
        <v>11</v>
      </c>
    </row>
    <row r="4" spans="1:10" s="30" customFormat="1" ht="27" customHeight="1">
      <c r="A4" s="31" t="s">
        <v>12</v>
      </c>
      <c r="B4" s="31" t="s">
        <v>13</v>
      </c>
      <c r="C4" s="31">
        <v>1</v>
      </c>
      <c r="D4" s="31" t="s">
        <v>14</v>
      </c>
      <c r="E4" s="32">
        <v>43313</v>
      </c>
      <c r="F4" s="33"/>
      <c r="G4" s="33"/>
      <c r="H4" s="34">
        <f aca="true" t="shared" si="0" ref="H4:H14">F4-E4</f>
        <v>-43313</v>
      </c>
      <c r="I4" s="44"/>
      <c r="J4" s="44"/>
    </row>
    <row r="5" spans="1:10" s="30" customFormat="1" ht="27" customHeight="1">
      <c r="A5" s="31" t="s">
        <v>15</v>
      </c>
      <c r="B5" s="31" t="s">
        <v>16</v>
      </c>
      <c r="C5" s="35">
        <v>1</v>
      </c>
      <c r="D5" s="35" t="s">
        <v>17</v>
      </c>
      <c r="E5" s="32">
        <v>43506</v>
      </c>
      <c r="F5" s="33"/>
      <c r="G5" s="33"/>
      <c r="H5" s="34">
        <f t="shared" si="0"/>
        <v>-43506</v>
      </c>
      <c r="I5" s="44"/>
      <c r="J5" s="44"/>
    </row>
    <row r="6" spans="1:10" s="30" customFormat="1" ht="27" customHeight="1">
      <c r="A6" s="31" t="s">
        <v>18</v>
      </c>
      <c r="B6" s="31" t="s">
        <v>19</v>
      </c>
      <c r="C6" s="35">
        <v>1</v>
      </c>
      <c r="D6" s="35" t="s">
        <v>20</v>
      </c>
      <c r="E6" s="32">
        <v>43466</v>
      </c>
      <c r="F6" s="33"/>
      <c r="G6" s="33"/>
      <c r="H6" s="34">
        <f t="shared" si="0"/>
        <v>-43466</v>
      </c>
      <c r="I6" s="44"/>
      <c r="J6" s="44"/>
    </row>
    <row r="7" spans="1:10" s="30" customFormat="1" ht="27" customHeight="1">
      <c r="A7" s="31" t="s">
        <v>21</v>
      </c>
      <c r="B7" s="31" t="s">
        <v>22</v>
      </c>
      <c r="C7" s="31">
        <v>1</v>
      </c>
      <c r="D7" s="31" t="s">
        <v>14</v>
      </c>
      <c r="E7" s="32">
        <v>43313</v>
      </c>
      <c r="F7" s="33"/>
      <c r="G7" s="33"/>
      <c r="H7" s="34">
        <f t="shared" si="0"/>
        <v>-43313</v>
      </c>
      <c r="I7" s="44"/>
      <c r="J7" s="44"/>
    </row>
    <row r="8" spans="1:10" s="30" customFormat="1" ht="27" customHeight="1">
      <c r="A8" s="31" t="s">
        <v>23</v>
      </c>
      <c r="B8" s="31" t="s">
        <v>24</v>
      </c>
      <c r="C8" s="35">
        <v>1</v>
      </c>
      <c r="D8" s="35" t="s">
        <v>17</v>
      </c>
      <c r="E8" s="32">
        <v>43466</v>
      </c>
      <c r="F8" s="33"/>
      <c r="G8" s="33"/>
      <c r="H8" s="34">
        <f t="shared" si="0"/>
        <v>-43466</v>
      </c>
      <c r="I8" s="44"/>
      <c r="J8" s="44"/>
    </row>
    <row r="9" spans="1:10" s="30" customFormat="1" ht="27" customHeight="1">
      <c r="A9" s="31" t="s">
        <v>25</v>
      </c>
      <c r="B9" s="31" t="s">
        <v>26</v>
      </c>
      <c r="C9" s="35">
        <v>1</v>
      </c>
      <c r="D9" s="31" t="s">
        <v>14</v>
      </c>
      <c r="E9" s="32">
        <v>43435</v>
      </c>
      <c r="F9" s="33"/>
      <c r="G9" s="33"/>
      <c r="H9" s="34">
        <f t="shared" si="0"/>
        <v>-43435</v>
      </c>
      <c r="I9" s="44"/>
      <c r="J9" s="44"/>
    </row>
    <row r="10" spans="1:10" s="30" customFormat="1" ht="27" customHeight="1">
      <c r="A10" s="31" t="s">
        <v>27</v>
      </c>
      <c r="B10" s="31" t="s">
        <v>28</v>
      </c>
      <c r="C10" s="35">
        <v>1</v>
      </c>
      <c r="D10" s="31" t="s">
        <v>14</v>
      </c>
      <c r="E10" s="32">
        <v>43435</v>
      </c>
      <c r="F10" s="33"/>
      <c r="G10" s="33"/>
      <c r="H10" s="34">
        <f t="shared" si="0"/>
        <v>-43435</v>
      </c>
      <c r="I10" s="44"/>
      <c r="J10" s="44"/>
    </row>
    <row r="11" spans="1:10" s="30" customFormat="1" ht="27" customHeight="1">
      <c r="A11" s="31" t="s">
        <v>29</v>
      </c>
      <c r="B11" s="31" t="s">
        <v>30</v>
      </c>
      <c r="C11" s="31">
        <v>1</v>
      </c>
      <c r="D11" s="35" t="s">
        <v>17</v>
      </c>
      <c r="E11" s="32">
        <v>43282</v>
      </c>
      <c r="F11" s="33">
        <v>43523</v>
      </c>
      <c r="G11" s="33">
        <v>43535</v>
      </c>
      <c r="H11" s="34">
        <f t="shared" si="0"/>
        <v>241</v>
      </c>
      <c r="I11" s="44" t="s">
        <v>31</v>
      </c>
      <c r="J11" s="44"/>
    </row>
    <row r="12" spans="1:10" s="30" customFormat="1" ht="27" customHeight="1">
      <c r="A12" s="31" t="s">
        <v>32</v>
      </c>
      <c r="B12" s="31" t="s">
        <v>33</v>
      </c>
      <c r="C12" s="31">
        <v>1</v>
      </c>
      <c r="D12" s="35" t="s">
        <v>17</v>
      </c>
      <c r="E12" s="32">
        <v>43313</v>
      </c>
      <c r="F12" s="33">
        <v>43525</v>
      </c>
      <c r="G12" s="33">
        <v>43598</v>
      </c>
      <c r="H12" s="34">
        <f t="shared" si="0"/>
        <v>212</v>
      </c>
      <c r="I12" s="44" t="s">
        <v>31</v>
      </c>
      <c r="J12" s="44"/>
    </row>
    <row r="13" spans="1:10" s="30" customFormat="1" ht="27" customHeight="1">
      <c r="A13" s="31" t="s">
        <v>34</v>
      </c>
      <c r="B13" s="31" t="s">
        <v>35</v>
      </c>
      <c r="C13" s="31" t="s">
        <v>12</v>
      </c>
      <c r="D13" s="35" t="s">
        <v>17</v>
      </c>
      <c r="E13" s="32" t="s">
        <v>36</v>
      </c>
      <c r="F13" s="33"/>
      <c r="G13" s="33"/>
      <c r="H13" s="34" t="e">
        <f t="shared" si="0"/>
        <v>#VALUE!</v>
      </c>
      <c r="I13" s="44"/>
      <c r="J13" s="44"/>
    </row>
    <row r="14" spans="1:10" s="30" customFormat="1" ht="27" customHeight="1">
      <c r="A14" s="31" t="s">
        <v>37</v>
      </c>
      <c r="B14" s="31" t="s">
        <v>38</v>
      </c>
      <c r="C14" s="35">
        <v>1</v>
      </c>
      <c r="D14" s="35" t="s">
        <v>17</v>
      </c>
      <c r="E14" s="32">
        <v>43497</v>
      </c>
      <c r="F14" s="33">
        <v>43508</v>
      </c>
      <c r="G14" s="33"/>
      <c r="H14" s="34">
        <f t="shared" si="0"/>
        <v>11</v>
      </c>
      <c r="I14" s="44" t="s">
        <v>39</v>
      </c>
      <c r="J14" s="44" t="s">
        <v>40</v>
      </c>
    </row>
    <row r="15" spans="1:10" ht="31.5">
      <c r="A15" s="16" t="s">
        <v>41</v>
      </c>
      <c r="B15" s="7"/>
      <c r="C15" s="8"/>
      <c r="D15" s="8"/>
      <c r="E15" s="36"/>
      <c r="F15" s="36"/>
      <c r="G15" s="36"/>
      <c r="H15" s="37"/>
      <c r="I15" s="8"/>
      <c r="J15" s="8"/>
    </row>
    <row r="16" spans="1:10" s="30" customFormat="1" ht="27" customHeight="1">
      <c r="A16" s="31" t="s">
        <v>12</v>
      </c>
      <c r="B16" s="31" t="s">
        <v>42</v>
      </c>
      <c r="C16" s="35">
        <v>1</v>
      </c>
      <c r="D16" s="31" t="s">
        <v>14</v>
      </c>
      <c r="E16" s="32">
        <v>43466</v>
      </c>
      <c r="F16" s="33"/>
      <c r="G16" s="33"/>
      <c r="H16" s="34">
        <f>F16-E16</f>
        <v>-43466</v>
      </c>
      <c r="I16" s="44"/>
      <c r="J16" s="44"/>
    </row>
    <row r="17" spans="1:10" s="30" customFormat="1" ht="27" customHeight="1">
      <c r="A17" s="31" t="s">
        <v>15</v>
      </c>
      <c r="B17" s="38" t="s">
        <v>43</v>
      </c>
      <c r="C17" s="39">
        <v>1</v>
      </c>
      <c r="D17" s="40" t="s">
        <v>44</v>
      </c>
      <c r="E17" s="41">
        <v>43565</v>
      </c>
      <c r="F17" s="42">
        <v>43592</v>
      </c>
      <c r="G17" s="42"/>
      <c r="H17" s="43">
        <f>F17-E17</f>
        <v>27</v>
      </c>
      <c r="I17" s="45" t="s">
        <v>31</v>
      </c>
      <c r="J17" s="45"/>
    </row>
    <row r="18" spans="1:10" ht="31.5">
      <c r="A18" s="16" t="s">
        <v>45</v>
      </c>
      <c r="B18" s="7"/>
      <c r="C18" s="8"/>
      <c r="D18" s="8"/>
      <c r="E18" s="36"/>
      <c r="F18" s="36"/>
      <c r="G18" s="36"/>
      <c r="H18" s="37"/>
      <c r="I18" s="8"/>
      <c r="J18" s="8"/>
    </row>
    <row r="19" spans="1:10" s="30" customFormat="1" ht="27" customHeight="1">
      <c r="A19" s="31" t="s">
        <v>12</v>
      </c>
      <c r="B19" s="31" t="s">
        <v>46</v>
      </c>
      <c r="C19" s="35">
        <v>1</v>
      </c>
      <c r="D19" s="31" t="s">
        <v>14</v>
      </c>
      <c r="E19" s="32">
        <v>43313</v>
      </c>
      <c r="F19" s="33">
        <v>43483</v>
      </c>
      <c r="G19" s="33">
        <v>43525</v>
      </c>
      <c r="H19" s="34">
        <f>F19-E19</f>
        <v>170</v>
      </c>
      <c r="I19" s="44" t="s">
        <v>47</v>
      </c>
      <c r="J19" s="44"/>
    </row>
    <row r="20" spans="1:10" ht="31.5">
      <c r="A20" s="16" t="s">
        <v>48</v>
      </c>
      <c r="B20" s="7"/>
      <c r="C20" s="8"/>
      <c r="D20" s="8"/>
      <c r="E20" s="36"/>
      <c r="F20" s="36"/>
      <c r="G20" s="36"/>
      <c r="H20" s="37"/>
      <c r="I20" s="8"/>
      <c r="J20" s="8"/>
    </row>
    <row r="21" spans="1:10" s="30" customFormat="1" ht="27" customHeight="1">
      <c r="A21" s="31" t="s">
        <v>12</v>
      </c>
      <c r="B21" s="31" t="s">
        <v>49</v>
      </c>
      <c r="C21" s="35">
        <v>1</v>
      </c>
      <c r="D21" s="31" t="s">
        <v>14</v>
      </c>
      <c r="E21" s="32"/>
      <c r="F21" s="33"/>
      <c r="G21" s="33"/>
      <c r="H21" s="34">
        <f>F21-E21</f>
        <v>0</v>
      </c>
      <c r="I21" s="44"/>
      <c r="J21" s="44"/>
    </row>
    <row r="22" spans="1:10" s="30" customFormat="1" ht="27" customHeight="1">
      <c r="A22" s="31" t="s">
        <v>15</v>
      </c>
      <c r="B22" s="31" t="s">
        <v>50</v>
      </c>
      <c r="C22" s="35">
        <v>1</v>
      </c>
      <c r="D22" s="31" t="s">
        <v>14</v>
      </c>
      <c r="E22" s="32"/>
      <c r="F22" s="33"/>
      <c r="G22" s="33"/>
      <c r="H22" s="34">
        <f>F22-E22</f>
        <v>0</v>
      </c>
      <c r="I22" s="44"/>
      <c r="J22" s="44"/>
    </row>
    <row r="23" spans="1:10" ht="31.5">
      <c r="A23" s="16" t="s">
        <v>51</v>
      </c>
      <c r="B23" s="7"/>
      <c r="C23" s="8"/>
      <c r="D23" s="8"/>
      <c r="E23" s="36"/>
      <c r="F23" s="36"/>
      <c r="G23" s="36"/>
      <c r="H23" s="37"/>
      <c r="I23" s="8"/>
      <c r="J23" s="8"/>
    </row>
    <row r="24" spans="1:10" s="30" customFormat="1" ht="27" customHeight="1">
      <c r="A24" s="31" t="s">
        <v>12</v>
      </c>
      <c r="B24" s="31" t="s">
        <v>52</v>
      </c>
      <c r="C24" s="35">
        <v>1</v>
      </c>
      <c r="D24" s="31" t="s">
        <v>17</v>
      </c>
      <c r="E24" s="32">
        <v>43593</v>
      </c>
      <c r="F24" s="33"/>
      <c r="G24" s="33"/>
      <c r="H24" s="34"/>
      <c r="I24" s="44"/>
      <c r="J24" s="44"/>
    </row>
    <row r="25" spans="1:10" s="30" customFormat="1" ht="27" customHeight="1">
      <c r="A25" s="31" t="s">
        <v>15</v>
      </c>
      <c r="B25" s="31" t="s">
        <v>53</v>
      </c>
      <c r="C25" s="35">
        <v>1</v>
      </c>
      <c r="D25" s="31" t="s">
        <v>14</v>
      </c>
      <c r="E25" s="32">
        <v>43586</v>
      </c>
      <c r="F25" s="33"/>
      <c r="G25" s="33"/>
      <c r="H25" s="34"/>
      <c r="I25" s="44"/>
      <c r="J25" s="44"/>
    </row>
    <row r="26" spans="1:10" s="30" customFormat="1" ht="27" customHeight="1">
      <c r="A26" s="31" t="s">
        <v>18</v>
      </c>
      <c r="B26" s="31" t="s">
        <v>54</v>
      </c>
      <c r="C26" s="35">
        <v>1</v>
      </c>
      <c r="D26" s="31" t="s">
        <v>17</v>
      </c>
      <c r="E26" s="32">
        <v>43466</v>
      </c>
      <c r="F26" s="33">
        <v>43525</v>
      </c>
      <c r="G26" s="33"/>
      <c r="H26" s="34">
        <f>F26-E26</f>
        <v>59</v>
      </c>
      <c r="I26" s="44"/>
      <c r="J26" s="44" t="s">
        <v>55</v>
      </c>
    </row>
    <row r="27" spans="1:10" s="30" customFormat="1" ht="27" customHeight="1">
      <c r="A27" s="31" t="s">
        <v>21</v>
      </c>
      <c r="B27" s="31" t="s">
        <v>49</v>
      </c>
      <c r="C27" s="35">
        <v>1</v>
      </c>
      <c r="D27" s="31" t="s">
        <v>17</v>
      </c>
      <c r="E27" s="32">
        <v>43535</v>
      </c>
      <c r="F27" s="33"/>
      <c r="G27" s="33"/>
      <c r="H27" s="34">
        <f>F27-E27</f>
        <v>-43535</v>
      </c>
      <c r="I27" s="44"/>
      <c r="J27" s="44"/>
    </row>
    <row r="28" spans="1:10" s="30" customFormat="1" ht="27" customHeight="1">
      <c r="A28" s="31" t="s">
        <v>23</v>
      </c>
      <c r="B28" s="31" t="s">
        <v>49</v>
      </c>
      <c r="C28" s="35">
        <v>2</v>
      </c>
      <c r="D28" s="31" t="s">
        <v>14</v>
      </c>
      <c r="E28" s="32">
        <v>43506</v>
      </c>
      <c r="F28" s="33">
        <v>43519</v>
      </c>
      <c r="G28" s="33"/>
      <c r="H28" s="34">
        <f>F28-E28</f>
        <v>13</v>
      </c>
      <c r="I28" s="44" t="s">
        <v>31</v>
      </c>
      <c r="J28" s="44"/>
    </row>
    <row r="29" spans="1:10" s="30" customFormat="1" ht="27" customHeight="1">
      <c r="A29" s="59" t="s">
        <v>56</v>
      </c>
      <c r="B29" s="60"/>
      <c r="C29" s="35">
        <f>SUM(C4:C28)</f>
        <v>21</v>
      </c>
      <c r="D29" s="31"/>
      <c r="E29" s="32"/>
      <c r="F29" s="33"/>
      <c r="G29" s="33"/>
      <c r="H29" s="34">
        <f>F29-E29</f>
        <v>0</v>
      </c>
      <c r="I29" s="44"/>
      <c r="J29" s="44"/>
    </row>
  </sheetData>
  <sheetProtection/>
  <mergeCells count="2">
    <mergeCell ref="A1:H1"/>
    <mergeCell ref="A29:B2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1">
      <pane xSplit="2" ySplit="3" topLeftCell="C6" activePane="bottomRight" state="frozen"/>
      <selection pane="topLeft" activeCell="A1" sqref="A1"/>
      <selection pane="topRight" activeCell="A1" sqref="A1"/>
      <selection pane="bottomLeft" activeCell="A1" sqref="A1"/>
      <selection pane="bottomRight" activeCell="E19" sqref="E19"/>
    </sheetView>
  </sheetViews>
  <sheetFormatPr defaultColWidth="8.75390625" defaultRowHeight="14.25"/>
  <cols>
    <col min="1" max="1" width="7.00390625" style="24" customWidth="1"/>
    <col min="2" max="2" width="13.50390625" style="25" customWidth="1"/>
    <col min="3" max="3" width="6.875" style="25" customWidth="1"/>
    <col min="4" max="4" width="14.625" style="26" customWidth="1"/>
    <col min="5" max="5" width="71.00390625" style="25" customWidth="1"/>
    <col min="6" max="6" width="64.75390625" style="25" customWidth="1"/>
    <col min="7" max="7" width="11.75390625" style="27" customWidth="1"/>
    <col min="8" max="32" width="9.00390625" style="24" bestFit="1" customWidth="1"/>
    <col min="33" max="16384" width="8.75390625" style="24" customWidth="1"/>
  </cols>
  <sheetData>
    <row r="1" spans="1:7" ht="54.75" customHeight="1">
      <c r="A1" s="61" t="s">
        <v>57</v>
      </c>
      <c r="B1" s="61"/>
      <c r="C1" s="61"/>
      <c r="D1" s="61"/>
      <c r="E1" s="61"/>
      <c r="F1" s="61"/>
      <c r="G1" s="61"/>
    </row>
    <row r="2" spans="1:7" ht="41.25" customHeight="1">
      <c r="A2" s="7" t="s">
        <v>1</v>
      </c>
      <c r="B2" s="7"/>
      <c r="C2" s="28"/>
      <c r="D2" s="28"/>
      <c r="E2" s="28"/>
      <c r="F2" s="28"/>
      <c r="G2" s="28"/>
    </row>
    <row r="3" spans="1:7" s="22" customFormat="1" ht="15">
      <c r="A3" s="9" t="s">
        <v>2</v>
      </c>
      <c r="B3" s="9" t="s">
        <v>3</v>
      </c>
      <c r="C3" s="9" t="s">
        <v>4</v>
      </c>
      <c r="D3" s="10" t="s">
        <v>58</v>
      </c>
      <c r="E3" s="9" t="s">
        <v>59</v>
      </c>
      <c r="F3" s="9" t="s">
        <v>60</v>
      </c>
      <c r="G3" s="9" t="s">
        <v>61</v>
      </c>
    </row>
    <row r="4" spans="1:7" s="23" customFormat="1" ht="84.75" customHeight="1">
      <c r="A4" s="11" t="s">
        <v>12</v>
      </c>
      <c r="B4" s="11" t="s">
        <v>13</v>
      </c>
      <c r="C4" s="11">
        <v>1</v>
      </c>
      <c r="D4" s="12" t="s">
        <v>62</v>
      </c>
      <c r="E4" s="13" t="s">
        <v>63</v>
      </c>
      <c r="F4" s="13" t="s">
        <v>64</v>
      </c>
      <c r="G4" s="14" t="s">
        <v>65</v>
      </c>
    </row>
    <row r="5" spans="1:7" s="23" customFormat="1" ht="84.75" customHeight="1">
      <c r="A5" s="11"/>
      <c r="B5" s="29" t="s">
        <v>16</v>
      </c>
      <c r="C5" s="11" t="s">
        <v>12</v>
      </c>
      <c r="D5" s="12" t="s">
        <v>62</v>
      </c>
      <c r="E5" s="13"/>
      <c r="F5" s="13" t="s">
        <v>66</v>
      </c>
      <c r="G5" s="14" t="s">
        <v>67</v>
      </c>
    </row>
    <row r="6" spans="1:7" s="23" customFormat="1" ht="99.75" customHeight="1">
      <c r="A6" s="11" t="s">
        <v>15</v>
      </c>
      <c r="B6" s="29" t="s">
        <v>19</v>
      </c>
      <c r="C6" s="15">
        <v>1</v>
      </c>
      <c r="D6" s="12" t="s">
        <v>62</v>
      </c>
      <c r="E6" s="13" t="s">
        <v>68</v>
      </c>
      <c r="F6" s="13" t="s">
        <v>69</v>
      </c>
      <c r="G6" s="14" t="s">
        <v>70</v>
      </c>
    </row>
    <row r="7" spans="1:7" s="23" customFormat="1" ht="105">
      <c r="A7" s="11" t="s">
        <v>18</v>
      </c>
      <c r="B7" s="29" t="s">
        <v>22</v>
      </c>
      <c r="C7" s="11">
        <v>1</v>
      </c>
      <c r="D7" s="12" t="s">
        <v>62</v>
      </c>
      <c r="E7" s="13" t="s">
        <v>71</v>
      </c>
      <c r="F7" s="13" t="s">
        <v>72</v>
      </c>
      <c r="G7" s="14" t="s">
        <v>73</v>
      </c>
    </row>
    <row r="8" spans="1:7" s="23" customFormat="1" ht="136.5">
      <c r="A8" s="11" t="s">
        <v>21</v>
      </c>
      <c r="B8" s="29" t="s">
        <v>24</v>
      </c>
      <c r="C8" s="11" t="s">
        <v>12</v>
      </c>
      <c r="D8" s="12" t="s">
        <v>62</v>
      </c>
      <c r="E8" s="13" t="s">
        <v>74</v>
      </c>
      <c r="F8" s="13" t="s">
        <v>75</v>
      </c>
      <c r="G8" s="14" t="s">
        <v>76</v>
      </c>
    </row>
    <row r="9" spans="1:7" s="23" customFormat="1" ht="90" customHeight="1">
      <c r="A9" s="11" t="s">
        <v>23</v>
      </c>
      <c r="B9" s="29" t="s">
        <v>26</v>
      </c>
      <c r="C9" s="15">
        <v>1</v>
      </c>
      <c r="D9" s="12" t="s">
        <v>62</v>
      </c>
      <c r="E9" s="13" t="s">
        <v>77</v>
      </c>
      <c r="F9" s="13" t="s">
        <v>78</v>
      </c>
      <c r="G9" s="14" t="s">
        <v>73</v>
      </c>
    </row>
    <row r="10" spans="1:7" s="23" customFormat="1" ht="90" customHeight="1">
      <c r="A10" s="11" t="s">
        <v>25</v>
      </c>
      <c r="B10" s="29" t="s">
        <v>28</v>
      </c>
      <c r="C10" s="15">
        <v>1</v>
      </c>
      <c r="D10" s="12" t="s">
        <v>62</v>
      </c>
      <c r="E10" s="13" t="s">
        <v>79</v>
      </c>
      <c r="F10" s="13" t="s">
        <v>80</v>
      </c>
      <c r="G10" s="14" t="s">
        <v>73</v>
      </c>
    </row>
    <row r="11" spans="1:7" s="23" customFormat="1" ht="119.25" customHeight="1">
      <c r="A11" s="11" t="s">
        <v>27</v>
      </c>
      <c r="B11" s="29" t="s">
        <v>30</v>
      </c>
      <c r="C11" s="11">
        <v>1</v>
      </c>
      <c r="D11" s="12" t="s">
        <v>62</v>
      </c>
      <c r="E11" s="13" t="s">
        <v>81</v>
      </c>
      <c r="F11" s="13" t="s">
        <v>82</v>
      </c>
      <c r="G11" s="14" t="s">
        <v>83</v>
      </c>
    </row>
    <row r="12" spans="1:7" s="23" customFormat="1" ht="84">
      <c r="A12" s="11" t="s">
        <v>29</v>
      </c>
      <c r="B12" s="11" t="s">
        <v>33</v>
      </c>
      <c r="C12" s="11">
        <v>1</v>
      </c>
      <c r="D12" s="12" t="s">
        <v>62</v>
      </c>
      <c r="E12" s="13" t="s">
        <v>84</v>
      </c>
      <c r="F12" s="13" t="s">
        <v>85</v>
      </c>
      <c r="G12" s="14" t="s">
        <v>83</v>
      </c>
    </row>
    <row r="13" spans="1:7" ht="41.25" customHeight="1">
      <c r="A13" s="16" t="s">
        <v>41</v>
      </c>
      <c r="B13" s="7"/>
      <c r="C13" s="28"/>
      <c r="D13" s="28"/>
      <c r="E13" s="28"/>
      <c r="F13" s="28"/>
      <c r="G13" s="28"/>
    </row>
    <row r="14" spans="1:7" s="23" customFormat="1" ht="105">
      <c r="A14" s="11" t="s">
        <v>12</v>
      </c>
      <c r="B14" s="29" t="s">
        <v>42</v>
      </c>
      <c r="C14" s="15">
        <v>1</v>
      </c>
      <c r="D14" s="12" t="s">
        <v>62</v>
      </c>
      <c r="E14" s="13" t="s">
        <v>86</v>
      </c>
      <c r="F14" s="13" t="s">
        <v>87</v>
      </c>
      <c r="G14" s="14" t="s">
        <v>88</v>
      </c>
    </row>
    <row r="15" spans="1:7" ht="41.25" customHeight="1">
      <c r="A15" s="16" t="s">
        <v>45</v>
      </c>
      <c r="B15" s="7"/>
      <c r="C15" s="28"/>
      <c r="D15" s="28"/>
      <c r="E15" s="28"/>
      <c r="F15" s="28"/>
      <c r="G15" s="28"/>
    </row>
    <row r="16" spans="1:7" s="23" customFormat="1" ht="106.5" customHeight="1">
      <c r="A16" s="11" t="s">
        <v>12</v>
      </c>
      <c r="B16" s="11" t="s">
        <v>89</v>
      </c>
      <c r="C16" s="11">
        <v>1</v>
      </c>
      <c r="D16" s="12" t="s">
        <v>62</v>
      </c>
      <c r="E16" s="13" t="s">
        <v>90</v>
      </c>
      <c r="F16" s="13" t="s">
        <v>91</v>
      </c>
      <c r="G16" s="14" t="s">
        <v>76</v>
      </c>
    </row>
    <row r="17" spans="1:7" ht="41.25" customHeight="1">
      <c r="A17" s="16" t="s">
        <v>48</v>
      </c>
      <c r="B17" s="7"/>
      <c r="C17" s="28"/>
      <c r="D17" s="28"/>
      <c r="E17" s="28"/>
      <c r="F17" s="28"/>
      <c r="G17" s="28"/>
    </row>
    <row r="18" spans="1:7" s="23" customFormat="1" ht="90" customHeight="1">
      <c r="A18" s="11" t="s">
        <v>12</v>
      </c>
      <c r="B18" s="11" t="s">
        <v>92</v>
      </c>
      <c r="C18" s="11">
        <v>1</v>
      </c>
      <c r="D18" s="12" t="s">
        <v>62</v>
      </c>
      <c r="E18" s="13" t="s">
        <v>93</v>
      </c>
      <c r="F18" s="13" t="s">
        <v>94</v>
      </c>
      <c r="G18" s="14" t="s">
        <v>73</v>
      </c>
    </row>
    <row r="19" spans="1:7" s="23" customFormat="1" ht="115.5">
      <c r="A19" s="11" t="s">
        <v>15</v>
      </c>
      <c r="B19" s="11" t="s">
        <v>49</v>
      </c>
      <c r="C19" s="15">
        <v>1</v>
      </c>
      <c r="D19" s="12" t="s">
        <v>62</v>
      </c>
      <c r="E19" s="13" t="s">
        <v>95</v>
      </c>
      <c r="F19" s="13" t="s">
        <v>96</v>
      </c>
      <c r="G19" s="14" t="s">
        <v>97</v>
      </c>
    </row>
    <row r="20" spans="1:7" s="23" customFormat="1" ht="136.5">
      <c r="A20" s="11" t="s">
        <v>18</v>
      </c>
      <c r="B20" s="11" t="s">
        <v>50</v>
      </c>
      <c r="C20" s="15">
        <v>1</v>
      </c>
      <c r="D20" s="12" t="s">
        <v>98</v>
      </c>
      <c r="E20" s="13" t="s">
        <v>99</v>
      </c>
      <c r="F20" s="13" t="s">
        <v>100</v>
      </c>
      <c r="G20" s="14" t="s">
        <v>97</v>
      </c>
    </row>
    <row r="21" spans="1:7" ht="41.25" customHeight="1">
      <c r="A21" s="16" t="s">
        <v>51</v>
      </c>
      <c r="B21" s="7"/>
      <c r="C21" s="28"/>
      <c r="D21" s="28"/>
      <c r="E21" s="28"/>
      <c r="F21" s="28"/>
      <c r="G21" s="28"/>
    </row>
    <row r="22" spans="1:7" s="23" customFormat="1" ht="90" customHeight="1">
      <c r="A22" s="11" t="s">
        <v>12</v>
      </c>
      <c r="B22" s="11" t="s">
        <v>54</v>
      </c>
      <c r="C22" s="15">
        <v>1</v>
      </c>
      <c r="D22" s="12" t="s">
        <v>101</v>
      </c>
      <c r="E22" s="13" t="s">
        <v>102</v>
      </c>
      <c r="F22" s="13" t="s">
        <v>103</v>
      </c>
      <c r="G22" s="14" t="s">
        <v>104</v>
      </c>
    </row>
    <row r="23" spans="1:7" s="23" customFormat="1" ht="90" customHeight="1">
      <c r="A23" s="11" t="s">
        <v>15</v>
      </c>
      <c r="B23" s="17" t="s">
        <v>49</v>
      </c>
      <c r="C23" s="15">
        <v>1</v>
      </c>
      <c r="D23" s="12" t="s">
        <v>101</v>
      </c>
      <c r="E23" s="13"/>
      <c r="F23" s="13"/>
      <c r="G23" s="14" t="s">
        <v>105</v>
      </c>
    </row>
    <row r="24" spans="1:7" s="23" customFormat="1" ht="10.5">
      <c r="A24" s="62" t="s">
        <v>56</v>
      </c>
      <c r="B24" s="63"/>
      <c r="C24" s="18">
        <f>SUM(C4:C23)</f>
        <v>14</v>
      </c>
      <c r="D24" s="12"/>
      <c r="E24" s="13"/>
      <c r="F24" s="13"/>
      <c r="G24" s="14"/>
    </row>
  </sheetData>
  <sheetProtection/>
  <mergeCells count="2">
    <mergeCell ref="A1:G1"/>
    <mergeCell ref="A24:B24"/>
  </mergeCells>
  <printOptions horizontalCentered="1"/>
  <pageMargins left="0.2" right="0.2" top="0.39" bottom="0.39" header="0.43000000000000005" footer="0.31"/>
  <pageSetup horizontalDpi="600" verticalDpi="600" orientation="landscape" paperSize="9" scale="63"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27"/>
  <sheetViews>
    <sheetView zoomScalePageLayoutView="0" workbookViewId="0" topLeftCell="A4">
      <selection activeCell="E7" sqref="E7:F7"/>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2" width="9.00390625" style="3" bestFit="1" customWidth="1"/>
    <col min="33" max="16384" width="8.75390625" style="3" customWidth="1"/>
  </cols>
  <sheetData>
    <row r="1" spans="1:7" ht="54.75" customHeight="1">
      <c r="A1" s="58" t="s">
        <v>57</v>
      </c>
      <c r="B1" s="58"/>
      <c r="C1" s="58"/>
      <c r="D1" s="58"/>
      <c r="E1" s="58"/>
      <c r="F1" s="58"/>
      <c r="G1" s="58"/>
    </row>
    <row r="2" spans="1:7" ht="41.25" customHeight="1">
      <c r="A2" s="7" t="s">
        <v>1</v>
      </c>
      <c r="B2" s="7"/>
      <c r="C2" s="8"/>
      <c r="D2" s="8"/>
      <c r="E2" s="8"/>
      <c r="F2" s="8"/>
      <c r="G2" s="8"/>
    </row>
    <row r="3" spans="1:7" s="1" customFormat="1" ht="15">
      <c r="A3" s="9" t="s">
        <v>2</v>
      </c>
      <c r="B3" s="9" t="s">
        <v>3</v>
      </c>
      <c r="C3" s="9" t="s">
        <v>4</v>
      </c>
      <c r="D3" s="10" t="s">
        <v>58</v>
      </c>
      <c r="E3" s="9" t="s">
        <v>59</v>
      </c>
      <c r="F3" s="9" t="s">
        <v>60</v>
      </c>
      <c r="G3" s="9" t="s">
        <v>61</v>
      </c>
    </row>
    <row r="4" spans="1:7" s="2" customFormat="1" ht="84.75" customHeight="1">
      <c r="A4" s="11" t="s">
        <v>12</v>
      </c>
      <c r="B4" s="11" t="s">
        <v>13</v>
      </c>
      <c r="C4" s="11">
        <v>1</v>
      </c>
      <c r="D4" s="12" t="s">
        <v>62</v>
      </c>
      <c r="E4" s="13" t="s">
        <v>63</v>
      </c>
      <c r="F4" s="13" t="s">
        <v>64</v>
      </c>
      <c r="G4" s="14" t="s">
        <v>65</v>
      </c>
    </row>
    <row r="5" spans="1:7" s="2" customFormat="1" ht="105">
      <c r="A5" s="11" t="s">
        <v>15</v>
      </c>
      <c r="B5" s="11" t="s">
        <v>106</v>
      </c>
      <c r="C5" s="11">
        <v>1</v>
      </c>
      <c r="D5" s="12" t="s">
        <v>62</v>
      </c>
      <c r="E5" s="13" t="s">
        <v>71</v>
      </c>
      <c r="F5" s="13" t="s">
        <v>72</v>
      </c>
      <c r="G5" s="14" t="s">
        <v>65</v>
      </c>
    </row>
    <row r="6" spans="1:7" s="2" customFormat="1" ht="105">
      <c r="A6" s="11" t="s">
        <v>18</v>
      </c>
      <c r="B6" s="11" t="s">
        <v>16</v>
      </c>
      <c r="C6" s="15">
        <v>1</v>
      </c>
      <c r="D6" s="12" t="s">
        <v>62</v>
      </c>
      <c r="E6" s="13" t="s">
        <v>107</v>
      </c>
      <c r="F6" s="13" t="s">
        <v>66</v>
      </c>
      <c r="G6" s="14" t="s">
        <v>67</v>
      </c>
    </row>
    <row r="7" spans="1:7" s="2" customFormat="1" ht="99.75" customHeight="1">
      <c r="A7" s="11" t="s">
        <v>21</v>
      </c>
      <c r="B7" s="11" t="s">
        <v>19</v>
      </c>
      <c r="C7" s="15">
        <v>1</v>
      </c>
      <c r="D7" s="12" t="s">
        <v>62</v>
      </c>
      <c r="E7" s="13" t="s">
        <v>68</v>
      </c>
      <c r="F7" s="13" t="s">
        <v>69</v>
      </c>
      <c r="G7" s="14" t="s">
        <v>70</v>
      </c>
    </row>
    <row r="8" spans="1:7" s="2" customFormat="1" ht="136.5">
      <c r="A8" s="11" t="s">
        <v>23</v>
      </c>
      <c r="B8" s="11" t="s">
        <v>24</v>
      </c>
      <c r="C8" s="15">
        <v>1</v>
      </c>
      <c r="D8" s="12" t="s">
        <v>62</v>
      </c>
      <c r="E8" s="13" t="s">
        <v>74</v>
      </c>
      <c r="F8" s="13" t="s">
        <v>75</v>
      </c>
      <c r="G8" s="14" t="s">
        <v>76</v>
      </c>
    </row>
    <row r="9" spans="1:7" s="2" customFormat="1" ht="90" customHeight="1">
      <c r="A9" s="11" t="s">
        <v>25</v>
      </c>
      <c r="B9" s="11" t="s">
        <v>26</v>
      </c>
      <c r="C9" s="15">
        <v>1</v>
      </c>
      <c r="D9" s="12" t="s">
        <v>62</v>
      </c>
      <c r="E9" s="13" t="s">
        <v>77</v>
      </c>
      <c r="F9" s="13" t="s">
        <v>78</v>
      </c>
      <c r="G9" s="14" t="s">
        <v>73</v>
      </c>
    </row>
    <row r="10" spans="1:7" s="2" customFormat="1" ht="90" customHeight="1">
      <c r="A10" s="11" t="s">
        <v>27</v>
      </c>
      <c r="B10" s="11" t="s">
        <v>28</v>
      </c>
      <c r="C10" s="15">
        <v>1</v>
      </c>
      <c r="D10" s="12" t="s">
        <v>62</v>
      </c>
      <c r="E10" s="13" t="s">
        <v>79</v>
      </c>
      <c r="F10" s="13" t="s">
        <v>80</v>
      </c>
      <c r="G10" s="14" t="s">
        <v>73</v>
      </c>
    </row>
    <row r="11" spans="1:7" s="2" customFormat="1" ht="119.25" customHeight="1">
      <c r="A11" s="11" t="s">
        <v>29</v>
      </c>
      <c r="B11" s="11" t="s">
        <v>30</v>
      </c>
      <c r="C11" s="11">
        <v>1</v>
      </c>
      <c r="D11" s="12" t="s">
        <v>62</v>
      </c>
      <c r="E11" s="13" t="s">
        <v>81</v>
      </c>
      <c r="F11" s="13" t="s">
        <v>82</v>
      </c>
      <c r="G11" s="14" t="s">
        <v>83</v>
      </c>
    </row>
    <row r="12" spans="1:7" s="2" customFormat="1" ht="94.5">
      <c r="A12" s="11" t="s">
        <v>32</v>
      </c>
      <c r="B12" s="11" t="s">
        <v>33</v>
      </c>
      <c r="C12" s="11">
        <v>1</v>
      </c>
      <c r="D12" s="12" t="s">
        <v>62</v>
      </c>
      <c r="E12" s="13" t="s">
        <v>84</v>
      </c>
      <c r="F12" s="13" t="s">
        <v>85</v>
      </c>
      <c r="G12" s="14" t="s">
        <v>83</v>
      </c>
    </row>
    <row r="13" spans="1:7" ht="41.25" customHeight="1">
      <c r="A13" s="16" t="s">
        <v>41</v>
      </c>
      <c r="B13" s="7"/>
      <c r="C13" s="8"/>
      <c r="D13" s="8"/>
      <c r="E13" s="8"/>
      <c r="F13" s="8"/>
      <c r="G13" s="8"/>
    </row>
    <row r="14" spans="1:7" s="2" customFormat="1" ht="115.5">
      <c r="A14" s="11" t="s">
        <v>12</v>
      </c>
      <c r="B14" s="11" t="s">
        <v>42</v>
      </c>
      <c r="C14" s="15">
        <v>1</v>
      </c>
      <c r="D14" s="12" t="s">
        <v>62</v>
      </c>
      <c r="E14" s="13" t="s">
        <v>86</v>
      </c>
      <c r="F14" s="13" t="s">
        <v>87</v>
      </c>
      <c r="G14" s="14" t="s">
        <v>88</v>
      </c>
    </row>
    <row r="15" spans="1:7" ht="41.25" customHeight="1">
      <c r="A15" s="16" t="s">
        <v>48</v>
      </c>
      <c r="B15" s="7"/>
      <c r="C15" s="8"/>
      <c r="D15" s="8"/>
      <c r="E15" s="8"/>
      <c r="F15" s="8"/>
      <c r="G15" s="8"/>
    </row>
    <row r="16" spans="1:7" s="2" customFormat="1" ht="115.5">
      <c r="A16" s="11" t="s">
        <v>12</v>
      </c>
      <c r="B16" s="11" t="s">
        <v>49</v>
      </c>
      <c r="C16" s="15">
        <v>1</v>
      </c>
      <c r="D16" s="12" t="s">
        <v>62</v>
      </c>
      <c r="E16" s="13" t="s">
        <v>95</v>
      </c>
      <c r="F16" s="13" t="s">
        <v>96</v>
      </c>
      <c r="G16" s="14" t="s">
        <v>97</v>
      </c>
    </row>
    <row r="17" spans="1:7" s="2" customFormat="1" ht="136.5">
      <c r="A17" s="11" t="s">
        <v>15</v>
      </c>
      <c r="B17" s="11" t="s">
        <v>50</v>
      </c>
      <c r="C17" s="15">
        <v>1</v>
      </c>
      <c r="D17" s="12" t="s">
        <v>98</v>
      </c>
      <c r="E17" s="13" t="s">
        <v>99</v>
      </c>
      <c r="F17" s="13" t="s">
        <v>100</v>
      </c>
      <c r="G17" s="14" t="s">
        <v>97</v>
      </c>
    </row>
    <row r="18" spans="1:7" ht="41.25" customHeight="1">
      <c r="A18" s="16" t="s">
        <v>51</v>
      </c>
      <c r="B18" s="7"/>
      <c r="C18" s="8"/>
      <c r="D18" s="8"/>
      <c r="E18" s="8"/>
      <c r="F18" s="8"/>
      <c r="G18" s="8"/>
    </row>
    <row r="19" spans="1:7" s="2" customFormat="1" ht="75" customHeight="1">
      <c r="A19" s="11" t="s">
        <v>12</v>
      </c>
      <c r="B19" s="17" t="s">
        <v>49</v>
      </c>
      <c r="C19" s="15">
        <v>2</v>
      </c>
      <c r="D19" s="12" t="s">
        <v>101</v>
      </c>
      <c r="E19" s="13" t="s">
        <v>108</v>
      </c>
      <c r="F19" s="13" t="s">
        <v>109</v>
      </c>
      <c r="G19" s="14" t="s">
        <v>105</v>
      </c>
    </row>
    <row r="20" spans="1:7" s="2" customFormat="1" ht="30" customHeight="1">
      <c r="A20" s="11" t="s">
        <v>15</v>
      </c>
      <c r="B20" s="17" t="s">
        <v>110</v>
      </c>
      <c r="C20" s="15">
        <v>1</v>
      </c>
      <c r="D20" s="12" t="s">
        <v>111</v>
      </c>
      <c r="E20" s="13" t="s">
        <v>112</v>
      </c>
      <c r="F20" s="13" t="s">
        <v>113</v>
      </c>
      <c r="G20" s="14" t="s">
        <v>114</v>
      </c>
    </row>
    <row r="21" spans="1:7" s="2" customFormat="1" ht="30" customHeight="1">
      <c r="A21" s="11" t="s">
        <v>18</v>
      </c>
      <c r="B21" s="11" t="s">
        <v>115</v>
      </c>
      <c r="C21" s="15">
        <v>1</v>
      </c>
      <c r="D21" s="12" t="s">
        <v>111</v>
      </c>
      <c r="E21" s="13" t="s">
        <v>116</v>
      </c>
      <c r="F21" s="13" t="s">
        <v>113</v>
      </c>
      <c r="G21" s="14" t="s">
        <v>117</v>
      </c>
    </row>
    <row r="22" spans="1:7" s="2" customFormat="1" ht="30" customHeight="1">
      <c r="A22" s="11" t="s">
        <v>21</v>
      </c>
      <c r="B22" s="11" t="s">
        <v>118</v>
      </c>
      <c r="C22" s="15">
        <v>1</v>
      </c>
      <c r="D22" s="12" t="s">
        <v>119</v>
      </c>
      <c r="E22" s="19" t="s">
        <v>120</v>
      </c>
      <c r="F22" s="13" t="s">
        <v>121</v>
      </c>
      <c r="G22" s="14" t="s">
        <v>122</v>
      </c>
    </row>
    <row r="23" spans="1:7" s="2" customFormat="1" ht="30" customHeight="1">
      <c r="A23" s="11" t="s">
        <v>23</v>
      </c>
      <c r="B23" s="11" t="s">
        <v>123</v>
      </c>
      <c r="C23" s="15">
        <v>1</v>
      </c>
      <c r="D23" s="12" t="s">
        <v>119</v>
      </c>
      <c r="E23" s="20" t="s">
        <v>124</v>
      </c>
      <c r="F23" s="13" t="s">
        <v>125</v>
      </c>
      <c r="G23" s="14" t="s">
        <v>114</v>
      </c>
    </row>
    <row r="24" spans="1:7" s="2" customFormat="1" ht="30" customHeight="1">
      <c r="A24" s="11" t="s">
        <v>25</v>
      </c>
      <c r="B24" s="11" t="s">
        <v>126</v>
      </c>
      <c r="C24" s="15">
        <v>1</v>
      </c>
      <c r="D24" s="12" t="s">
        <v>111</v>
      </c>
      <c r="E24" s="13" t="s">
        <v>127</v>
      </c>
      <c r="F24" s="13" t="s">
        <v>128</v>
      </c>
      <c r="G24" s="14" t="s">
        <v>122</v>
      </c>
    </row>
    <row r="25" spans="1:7" s="2" customFormat="1" ht="30" customHeight="1">
      <c r="A25" s="11" t="s">
        <v>27</v>
      </c>
      <c r="B25" s="11" t="s">
        <v>129</v>
      </c>
      <c r="C25" s="15">
        <v>1</v>
      </c>
      <c r="D25" s="12" t="s">
        <v>119</v>
      </c>
      <c r="E25" s="13" t="s">
        <v>130</v>
      </c>
      <c r="F25" s="13" t="s">
        <v>131</v>
      </c>
      <c r="G25" s="14" t="s">
        <v>117</v>
      </c>
    </row>
    <row r="26" spans="1:7" s="2" customFormat="1" ht="30" customHeight="1">
      <c r="A26" s="11" t="s">
        <v>29</v>
      </c>
      <c r="B26" s="11" t="s">
        <v>132</v>
      </c>
      <c r="C26" s="15">
        <v>1</v>
      </c>
      <c r="D26" s="12" t="s">
        <v>119</v>
      </c>
      <c r="E26" s="21" t="s">
        <v>133</v>
      </c>
      <c r="F26" s="13" t="s">
        <v>134</v>
      </c>
      <c r="G26" s="14" t="s">
        <v>135</v>
      </c>
    </row>
    <row r="27" spans="1:7" s="2" customFormat="1" ht="10.5">
      <c r="A27" s="62" t="s">
        <v>56</v>
      </c>
      <c r="B27" s="63"/>
      <c r="C27" s="18">
        <f>SUM(C4:C26)</f>
        <v>21</v>
      </c>
      <c r="D27" s="12"/>
      <c r="E27" s="13"/>
      <c r="F27" s="13"/>
      <c r="G27" s="14"/>
    </row>
  </sheetData>
  <sheetProtection/>
  <mergeCells count="2">
    <mergeCell ref="A1:G1"/>
    <mergeCell ref="A27:B2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3"/>
  <sheetViews>
    <sheetView zoomScalePageLayoutView="0" workbookViewId="0" topLeftCell="A7">
      <selection activeCell="A7" sqref="A1:IV16384"/>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1" width="9.00390625" style="3" bestFit="1" customWidth="1"/>
    <col min="32" max="16384" width="8.75390625" style="3" customWidth="1"/>
  </cols>
  <sheetData>
    <row r="1" spans="1:7" ht="54.75" customHeight="1">
      <c r="A1" s="58" t="s">
        <v>57</v>
      </c>
      <c r="B1" s="58"/>
      <c r="C1" s="58"/>
      <c r="D1" s="58"/>
      <c r="E1" s="58"/>
      <c r="F1" s="58"/>
      <c r="G1" s="58"/>
    </row>
    <row r="2" spans="1:7" ht="41.25" customHeight="1">
      <c r="A2" s="7" t="s">
        <v>1</v>
      </c>
      <c r="B2" s="7"/>
      <c r="C2" s="8"/>
      <c r="D2" s="8"/>
      <c r="E2" s="8"/>
      <c r="F2" s="8"/>
      <c r="G2" s="8"/>
    </row>
    <row r="3" spans="1:7" s="1" customFormat="1" ht="15">
      <c r="A3" s="9" t="s">
        <v>2</v>
      </c>
      <c r="B3" s="9" t="s">
        <v>3</v>
      </c>
      <c r="C3" s="9" t="s">
        <v>4</v>
      </c>
      <c r="D3" s="10" t="s">
        <v>58</v>
      </c>
      <c r="E3" s="9" t="s">
        <v>59</v>
      </c>
      <c r="F3" s="9" t="s">
        <v>60</v>
      </c>
      <c r="G3" s="9" t="s">
        <v>61</v>
      </c>
    </row>
    <row r="4" spans="1:7" s="2" customFormat="1" ht="84.75" customHeight="1">
      <c r="A4" s="11" t="s">
        <v>12</v>
      </c>
      <c r="B4" s="11" t="s">
        <v>13</v>
      </c>
      <c r="C4" s="11">
        <v>1</v>
      </c>
      <c r="D4" s="12" t="s">
        <v>62</v>
      </c>
      <c r="E4" s="13" t="s">
        <v>63</v>
      </c>
      <c r="F4" s="13" t="s">
        <v>64</v>
      </c>
      <c r="G4" s="14" t="s">
        <v>65</v>
      </c>
    </row>
    <row r="5" spans="1:7" s="2" customFormat="1" ht="105">
      <c r="A5" s="11" t="s">
        <v>15</v>
      </c>
      <c r="B5" s="11" t="s">
        <v>106</v>
      </c>
      <c r="C5" s="11">
        <v>1</v>
      </c>
      <c r="D5" s="12" t="s">
        <v>62</v>
      </c>
      <c r="E5" s="13" t="s">
        <v>71</v>
      </c>
      <c r="F5" s="13" t="s">
        <v>72</v>
      </c>
      <c r="G5" s="14" t="s">
        <v>65</v>
      </c>
    </row>
    <row r="6" spans="1:7" s="2" customFormat="1" ht="105">
      <c r="A6" s="11" t="s">
        <v>18</v>
      </c>
      <c r="B6" s="11" t="s">
        <v>136</v>
      </c>
      <c r="C6" s="15">
        <v>1</v>
      </c>
      <c r="D6" s="12" t="s">
        <v>62</v>
      </c>
      <c r="E6" s="13" t="s">
        <v>107</v>
      </c>
      <c r="F6" s="13" t="s">
        <v>66</v>
      </c>
      <c r="G6" s="14" t="s">
        <v>67</v>
      </c>
    </row>
    <row r="7" spans="1:7" s="2" customFormat="1" ht="99.75" customHeight="1">
      <c r="A7" s="11" t="s">
        <v>21</v>
      </c>
      <c r="B7" s="11" t="s">
        <v>19</v>
      </c>
      <c r="C7" s="15">
        <v>1</v>
      </c>
      <c r="D7" s="12" t="s">
        <v>62</v>
      </c>
      <c r="E7" s="13" t="s">
        <v>68</v>
      </c>
      <c r="F7" s="13" t="s">
        <v>69</v>
      </c>
      <c r="G7" s="14" t="s">
        <v>70</v>
      </c>
    </row>
    <row r="8" spans="1:7" s="2" customFormat="1" ht="136.5">
      <c r="A8" s="11" t="s">
        <v>23</v>
      </c>
      <c r="B8" s="11" t="s">
        <v>24</v>
      </c>
      <c r="C8" s="15">
        <v>1</v>
      </c>
      <c r="D8" s="12" t="s">
        <v>62</v>
      </c>
      <c r="E8" s="13" t="s">
        <v>74</v>
      </c>
      <c r="F8" s="13" t="s">
        <v>75</v>
      </c>
      <c r="G8" s="14" t="s">
        <v>76</v>
      </c>
    </row>
    <row r="9" spans="1:7" s="2" customFormat="1" ht="90" customHeight="1">
      <c r="A9" s="11" t="s">
        <v>25</v>
      </c>
      <c r="B9" s="11" t="s">
        <v>26</v>
      </c>
      <c r="C9" s="15">
        <v>1</v>
      </c>
      <c r="D9" s="12" t="s">
        <v>62</v>
      </c>
      <c r="E9" s="13" t="s">
        <v>77</v>
      </c>
      <c r="F9" s="13" t="s">
        <v>78</v>
      </c>
      <c r="G9" s="14" t="s">
        <v>73</v>
      </c>
    </row>
    <row r="10" spans="1:7" s="2" customFormat="1" ht="90" customHeight="1">
      <c r="A10" s="11" t="s">
        <v>27</v>
      </c>
      <c r="B10" s="11" t="s">
        <v>28</v>
      </c>
      <c r="C10" s="15">
        <v>1</v>
      </c>
      <c r="D10" s="12" t="s">
        <v>62</v>
      </c>
      <c r="E10" s="13" t="s">
        <v>79</v>
      </c>
      <c r="F10" s="13" t="s">
        <v>80</v>
      </c>
      <c r="G10" s="14" t="s">
        <v>73</v>
      </c>
    </row>
    <row r="11" spans="1:7" s="2" customFormat="1" ht="94.5">
      <c r="A11" s="11" t="s">
        <v>29</v>
      </c>
      <c r="B11" s="11" t="s">
        <v>33</v>
      </c>
      <c r="C11" s="11">
        <v>1</v>
      </c>
      <c r="D11" s="12" t="s">
        <v>62</v>
      </c>
      <c r="E11" s="13" t="s">
        <v>84</v>
      </c>
      <c r="F11" s="13" t="s">
        <v>85</v>
      </c>
      <c r="G11" s="14" t="s">
        <v>83</v>
      </c>
    </row>
    <row r="12" spans="1:7" s="2" customFormat="1" ht="73.5">
      <c r="A12" s="11" t="s">
        <v>32</v>
      </c>
      <c r="B12" s="11" t="s">
        <v>35</v>
      </c>
      <c r="C12" s="11">
        <v>1</v>
      </c>
      <c r="D12" s="12" t="s">
        <v>62</v>
      </c>
      <c r="E12" s="13" t="s">
        <v>137</v>
      </c>
      <c r="F12" s="13" t="s">
        <v>138</v>
      </c>
      <c r="G12" s="14" t="s">
        <v>70</v>
      </c>
    </row>
    <row r="13" spans="1:7" ht="41.25" customHeight="1">
      <c r="A13" s="16" t="s">
        <v>41</v>
      </c>
      <c r="B13" s="7"/>
      <c r="C13" s="8"/>
      <c r="D13" s="8"/>
      <c r="E13" s="8"/>
      <c r="F13" s="8"/>
      <c r="G13" s="8"/>
    </row>
    <row r="14" spans="1:7" s="2" customFormat="1" ht="105">
      <c r="A14" s="11" t="s">
        <v>12</v>
      </c>
      <c r="B14" s="11" t="s">
        <v>42</v>
      </c>
      <c r="C14" s="15">
        <v>1</v>
      </c>
      <c r="D14" s="12" t="s">
        <v>62</v>
      </c>
      <c r="E14" s="13" t="s">
        <v>87</v>
      </c>
      <c r="F14" s="13" t="s">
        <v>86</v>
      </c>
      <c r="G14" s="14" t="s">
        <v>88</v>
      </c>
    </row>
    <row r="15" spans="1:7" ht="41.25" customHeight="1">
      <c r="A15" s="16" t="s">
        <v>48</v>
      </c>
      <c r="B15" s="7"/>
      <c r="C15" s="8"/>
      <c r="D15" s="8"/>
      <c r="E15" s="8"/>
      <c r="F15" s="8"/>
      <c r="G15" s="8"/>
    </row>
    <row r="16" spans="1:7" s="2" customFormat="1" ht="115.5">
      <c r="A16" s="11" t="s">
        <v>12</v>
      </c>
      <c r="B16" s="11" t="s">
        <v>49</v>
      </c>
      <c r="C16" s="15">
        <v>1</v>
      </c>
      <c r="D16" s="12" t="s">
        <v>62</v>
      </c>
      <c r="E16" s="13" t="s">
        <v>95</v>
      </c>
      <c r="F16" s="13" t="s">
        <v>139</v>
      </c>
      <c r="G16" s="14" t="s">
        <v>97</v>
      </c>
    </row>
    <row r="17" spans="1:7" s="2" customFormat="1" ht="136.5">
      <c r="A17" s="11" t="s">
        <v>15</v>
      </c>
      <c r="B17" s="11" t="s">
        <v>50</v>
      </c>
      <c r="C17" s="15">
        <v>1</v>
      </c>
      <c r="D17" s="12" t="s">
        <v>98</v>
      </c>
      <c r="E17" s="13" t="s">
        <v>99</v>
      </c>
      <c r="F17" s="13" t="s">
        <v>100</v>
      </c>
      <c r="G17" s="14" t="s">
        <v>97</v>
      </c>
    </row>
    <row r="18" spans="1:7" ht="41.25" customHeight="1">
      <c r="A18" s="16" t="s">
        <v>51</v>
      </c>
      <c r="B18" s="7"/>
      <c r="C18" s="8"/>
      <c r="D18" s="8"/>
      <c r="E18" s="8"/>
      <c r="F18" s="8"/>
      <c r="G18" s="8"/>
    </row>
    <row r="19" spans="1:7" s="2" customFormat="1" ht="75" customHeight="1">
      <c r="A19" s="11" t="s">
        <v>12</v>
      </c>
      <c r="B19" s="17" t="s">
        <v>49</v>
      </c>
      <c r="C19" s="15">
        <v>1</v>
      </c>
      <c r="D19" s="12" t="s">
        <v>101</v>
      </c>
      <c r="E19" s="13" t="s">
        <v>108</v>
      </c>
      <c r="F19" s="13" t="s">
        <v>109</v>
      </c>
      <c r="G19" s="14" t="s">
        <v>105</v>
      </c>
    </row>
    <row r="20" spans="1:7" s="2" customFormat="1" ht="30" customHeight="1">
      <c r="A20" s="11" t="s">
        <v>15</v>
      </c>
      <c r="B20" s="11" t="s">
        <v>118</v>
      </c>
      <c r="C20" s="15">
        <v>1</v>
      </c>
      <c r="D20" s="12" t="s">
        <v>119</v>
      </c>
      <c r="E20" s="19" t="s">
        <v>120</v>
      </c>
      <c r="F20" s="13" t="s">
        <v>121</v>
      </c>
      <c r="G20" s="14" t="s">
        <v>122</v>
      </c>
    </row>
    <row r="21" spans="1:7" s="2" customFormat="1" ht="30" customHeight="1">
      <c r="A21" s="11" t="s">
        <v>18</v>
      </c>
      <c r="B21" s="11" t="s">
        <v>123</v>
      </c>
      <c r="C21" s="15">
        <v>1</v>
      </c>
      <c r="D21" s="12" t="s">
        <v>119</v>
      </c>
      <c r="E21" s="20" t="s">
        <v>124</v>
      </c>
      <c r="F21" s="13" t="s">
        <v>125</v>
      </c>
      <c r="G21" s="14" t="s">
        <v>114</v>
      </c>
    </row>
    <row r="22" spans="1:7" s="2" customFormat="1" ht="30" customHeight="1">
      <c r="A22" s="11" t="s">
        <v>21</v>
      </c>
      <c r="B22" s="11" t="s">
        <v>132</v>
      </c>
      <c r="C22" s="15">
        <v>1</v>
      </c>
      <c r="D22" s="12" t="s">
        <v>119</v>
      </c>
      <c r="E22" s="21" t="s">
        <v>133</v>
      </c>
      <c r="F22" s="13" t="s">
        <v>134</v>
      </c>
      <c r="G22" s="14" t="s">
        <v>135</v>
      </c>
    </row>
    <row r="23" spans="1:7" s="2" customFormat="1" ht="10.5">
      <c r="A23" s="62" t="s">
        <v>56</v>
      </c>
      <c r="B23" s="63"/>
      <c r="C23" s="18">
        <f>SUM(C4:C22)</f>
        <v>16</v>
      </c>
      <c r="D23" s="12"/>
      <c r="E23" s="13"/>
      <c r="F23" s="13"/>
      <c r="G23" s="14"/>
    </row>
  </sheetData>
  <sheetProtection/>
  <mergeCells count="2">
    <mergeCell ref="A1:G1"/>
    <mergeCell ref="A23:B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pane xSplit="4" ySplit="3" topLeftCell="E4" activePane="bottomRight" state="frozen"/>
      <selection pane="topLeft" activeCell="A1" sqref="A1"/>
      <selection pane="topRight" activeCell="A1" sqref="A1"/>
      <selection pane="bottomLeft" activeCell="A1" sqref="A1"/>
      <selection pane="bottomRight" activeCell="A1" sqref="A1:IV16384"/>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1" width="9.00390625" style="3" bestFit="1" customWidth="1"/>
    <col min="32" max="16384" width="8.75390625" style="3" customWidth="1"/>
  </cols>
  <sheetData>
    <row r="1" spans="1:7" ht="54.75" customHeight="1">
      <c r="A1" s="58" t="s">
        <v>57</v>
      </c>
      <c r="B1" s="58"/>
      <c r="C1" s="58"/>
      <c r="D1" s="58"/>
      <c r="E1" s="58"/>
      <c r="F1" s="58"/>
      <c r="G1" s="58"/>
    </row>
    <row r="2" spans="1:7" ht="41.25" customHeight="1">
      <c r="A2" s="7" t="s">
        <v>1</v>
      </c>
      <c r="B2" s="7"/>
      <c r="C2" s="8"/>
      <c r="D2" s="8"/>
      <c r="E2" s="8"/>
      <c r="F2" s="8"/>
      <c r="G2" s="8"/>
    </row>
    <row r="3" spans="1:7" s="1" customFormat="1" ht="15">
      <c r="A3" s="9" t="s">
        <v>2</v>
      </c>
      <c r="B3" s="9" t="s">
        <v>3</v>
      </c>
      <c r="C3" s="9" t="s">
        <v>4</v>
      </c>
      <c r="D3" s="10" t="s">
        <v>58</v>
      </c>
      <c r="E3" s="9" t="s">
        <v>59</v>
      </c>
      <c r="F3" s="9" t="s">
        <v>60</v>
      </c>
      <c r="G3" s="9" t="s">
        <v>61</v>
      </c>
    </row>
    <row r="4" spans="1:7" s="2" customFormat="1" ht="84.75" customHeight="1">
      <c r="A4" s="11" t="s">
        <v>12</v>
      </c>
      <c r="B4" s="11" t="s">
        <v>13</v>
      </c>
      <c r="C4" s="11">
        <v>1</v>
      </c>
      <c r="D4" s="12" t="s">
        <v>62</v>
      </c>
      <c r="E4" s="13" t="s">
        <v>63</v>
      </c>
      <c r="F4" s="13" t="s">
        <v>64</v>
      </c>
      <c r="G4" s="14" t="s">
        <v>65</v>
      </c>
    </row>
    <row r="5" spans="1:7" s="2" customFormat="1" ht="105">
      <c r="A5" s="11" t="s">
        <v>15</v>
      </c>
      <c r="B5" s="11" t="s">
        <v>106</v>
      </c>
      <c r="C5" s="11">
        <v>1</v>
      </c>
      <c r="D5" s="12" t="s">
        <v>62</v>
      </c>
      <c r="E5" s="13" t="s">
        <v>71</v>
      </c>
      <c r="F5" s="13" t="s">
        <v>72</v>
      </c>
      <c r="G5" s="14" t="s">
        <v>65</v>
      </c>
    </row>
    <row r="6" spans="1:7" s="2" customFormat="1" ht="105">
      <c r="A6" s="11" t="s">
        <v>18</v>
      </c>
      <c r="B6" s="11" t="s">
        <v>136</v>
      </c>
      <c r="C6" s="15">
        <v>1</v>
      </c>
      <c r="D6" s="12" t="s">
        <v>62</v>
      </c>
      <c r="E6" s="13" t="s">
        <v>107</v>
      </c>
      <c r="F6" s="13" t="s">
        <v>66</v>
      </c>
      <c r="G6" s="14" t="s">
        <v>67</v>
      </c>
    </row>
    <row r="7" spans="1:7" s="2" customFormat="1" ht="99.75" customHeight="1">
      <c r="A7" s="11" t="s">
        <v>21</v>
      </c>
      <c r="B7" s="11" t="s">
        <v>19</v>
      </c>
      <c r="C7" s="15">
        <v>1</v>
      </c>
      <c r="D7" s="12" t="s">
        <v>62</v>
      </c>
      <c r="E7" s="13" t="s">
        <v>68</v>
      </c>
      <c r="F7" s="13" t="s">
        <v>69</v>
      </c>
      <c r="G7" s="14" t="s">
        <v>70</v>
      </c>
    </row>
    <row r="8" spans="1:7" s="2" customFormat="1" ht="136.5">
      <c r="A8" s="11" t="s">
        <v>23</v>
      </c>
      <c r="B8" s="11" t="s">
        <v>24</v>
      </c>
      <c r="C8" s="15">
        <v>1</v>
      </c>
      <c r="D8" s="12" t="s">
        <v>62</v>
      </c>
      <c r="E8" s="13" t="s">
        <v>74</v>
      </c>
      <c r="F8" s="13" t="s">
        <v>75</v>
      </c>
      <c r="G8" s="14" t="s">
        <v>76</v>
      </c>
    </row>
    <row r="9" spans="1:7" s="2" customFormat="1" ht="90" customHeight="1">
      <c r="A9" s="11" t="s">
        <v>25</v>
      </c>
      <c r="B9" s="11" t="s">
        <v>26</v>
      </c>
      <c r="C9" s="15">
        <v>1</v>
      </c>
      <c r="D9" s="12" t="s">
        <v>62</v>
      </c>
      <c r="E9" s="13" t="s">
        <v>77</v>
      </c>
      <c r="F9" s="13" t="s">
        <v>78</v>
      </c>
      <c r="G9" s="14" t="s">
        <v>73</v>
      </c>
    </row>
    <row r="10" spans="1:7" s="2" customFormat="1" ht="90" customHeight="1">
      <c r="A10" s="11" t="s">
        <v>27</v>
      </c>
      <c r="B10" s="11" t="s">
        <v>28</v>
      </c>
      <c r="C10" s="15">
        <v>1</v>
      </c>
      <c r="D10" s="12" t="s">
        <v>62</v>
      </c>
      <c r="E10" s="13" t="s">
        <v>79</v>
      </c>
      <c r="F10" s="13" t="s">
        <v>80</v>
      </c>
      <c r="G10" s="14" t="s">
        <v>73</v>
      </c>
    </row>
    <row r="11" spans="1:7" s="2" customFormat="1" ht="94.5">
      <c r="A11" s="11" t="s">
        <v>29</v>
      </c>
      <c r="B11" s="11" t="s">
        <v>33</v>
      </c>
      <c r="C11" s="11">
        <v>1</v>
      </c>
      <c r="D11" s="12" t="s">
        <v>62</v>
      </c>
      <c r="E11" s="13" t="s">
        <v>84</v>
      </c>
      <c r="F11" s="13" t="s">
        <v>85</v>
      </c>
      <c r="G11" s="14" t="s">
        <v>83</v>
      </c>
    </row>
    <row r="12" spans="1:7" s="2" customFormat="1" ht="73.5">
      <c r="A12" s="11" t="s">
        <v>32</v>
      </c>
      <c r="B12" s="11" t="s">
        <v>35</v>
      </c>
      <c r="C12" s="11">
        <v>1</v>
      </c>
      <c r="D12" s="12" t="s">
        <v>62</v>
      </c>
      <c r="E12" s="13" t="s">
        <v>137</v>
      </c>
      <c r="F12" s="13" t="s">
        <v>138</v>
      </c>
      <c r="G12" s="14" t="s">
        <v>70</v>
      </c>
    </row>
    <row r="13" spans="1:7" ht="41.25" customHeight="1">
      <c r="A13" s="16" t="s">
        <v>41</v>
      </c>
      <c r="B13" s="7"/>
      <c r="C13" s="8"/>
      <c r="D13" s="8"/>
      <c r="E13" s="8"/>
      <c r="F13" s="8"/>
      <c r="G13" s="8"/>
    </row>
    <row r="14" spans="1:7" s="2" customFormat="1" ht="105">
      <c r="A14" s="11" t="s">
        <v>12</v>
      </c>
      <c r="B14" s="11" t="s">
        <v>42</v>
      </c>
      <c r="C14" s="15">
        <v>1</v>
      </c>
      <c r="D14" s="12" t="s">
        <v>62</v>
      </c>
      <c r="E14" s="13" t="s">
        <v>87</v>
      </c>
      <c r="F14" s="13" t="s">
        <v>86</v>
      </c>
      <c r="G14" s="14" t="s">
        <v>88</v>
      </c>
    </row>
    <row r="15" spans="1:7" s="2" customFormat="1" ht="94.5">
      <c r="A15" s="11" t="s">
        <v>15</v>
      </c>
      <c r="B15" s="11" t="s">
        <v>43</v>
      </c>
      <c r="C15" s="15">
        <v>1</v>
      </c>
      <c r="D15" s="12" t="s">
        <v>62</v>
      </c>
      <c r="E15" s="13" t="s">
        <v>140</v>
      </c>
      <c r="F15" s="13" t="s">
        <v>141</v>
      </c>
      <c r="G15" s="14" t="s">
        <v>73</v>
      </c>
    </row>
    <row r="16" spans="1:7" ht="41.25" customHeight="1">
      <c r="A16" s="16" t="s">
        <v>48</v>
      </c>
      <c r="B16" s="7"/>
      <c r="C16" s="8"/>
      <c r="D16" s="8"/>
      <c r="E16" s="8"/>
      <c r="F16" s="8"/>
      <c r="G16" s="8"/>
    </row>
    <row r="17" spans="1:7" s="2" customFormat="1" ht="115.5">
      <c r="A17" s="11" t="s">
        <v>12</v>
      </c>
      <c r="B17" s="11" t="s">
        <v>49</v>
      </c>
      <c r="C17" s="15">
        <v>1</v>
      </c>
      <c r="D17" s="12" t="s">
        <v>62</v>
      </c>
      <c r="E17" s="13" t="s">
        <v>95</v>
      </c>
      <c r="F17" s="13" t="s">
        <v>139</v>
      </c>
      <c r="G17" s="14" t="s">
        <v>97</v>
      </c>
    </row>
    <row r="18" spans="1:7" s="2" customFormat="1" ht="136.5">
      <c r="A18" s="11" t="s">
        <v>15</v>
      </c>
      <c r="B18" s="11" t="s">
        <v>50</v>
      </c>
      <c r="C18" s="15">
        <v>1</v>
      </c>
      <c r="D18" s="12" t="s">
        <v>98</v>
      </c>
      <c r="E18" s="13" t="s">
        <v>99</v>
      </c>
      <c r="F18" s="13" t="s">
        <v>100</v>
      </c>
      <c r="G18" s="14" t="s">
        <v>97</v>
      </c>
    </row>
    <row r="19" spans="1:7" ht="41.25" customHeight="1">
      <c r="A19" s="16" t="s">
        <v>51</v>
      </c>
      <c r="B19" s="7"/>
      <c r="C19" s="8"/>
      <c r="D19" s="8"/>
      <c r="E19" s="8"/>
      <c r="F19" s="8"/>
      <c r="G19" s="8"/>
    </row>
    <row r="20" spans="1:7" s="2" customFormat="1" ht="75" customHeight="1">
      <c r="A20" s="11" t="s">
        <v>12</v>
      </c>
      <c r="B20" s="17" t="s">
        <v>49</v>
      </c>
      <c r="C20" s="15">
        <v>1</v>
      </c>
      <c r="D20" s="12" t="s">
        <v>101</v>
      </c>
      <c r="E20" s="13" t="s">
        <v>108</v>
      </c>
      <c r="F20" s="13" t="s">
        <v>109</v>
      </c>
      <c r="G20" s="14" t="s">
        <v>105</v>
      </c>
    </row>
    <row r="21" spans="1:7" s="2" customFormat="1" ht="30" customHeight="1">
      <c r="A21" s="11" t="s">
        <v>15</v>
      </c>
      <c r="B21" s="11" t="s">
        <v>118</v>
      </c>
      <c r="C21" s="15">
        <v>1</v>
      </c>
      <c r="D21" s="12" t="s">
        <v>119</v>
      </c>
      <c r="E21" s="19" t="s">
        <v>120</v>
      </c>
      <c r="F21" s="13" t="s">
        <v>121</v>
      </c>
      <c r="G21" s="14" t="s">
        <v>122</v>
      </c>
    </row>
    <row r="22" spans="1:7" s="2" customFormat="1" ht="30" customHeight="1">
      <c r="A22" s="11" t="s">
        <v>18</v>
      </c>
      <c r="B22" s="11" t="s">
        <v>123</v>
      </c>
      <c r="C22" s="15">
        <v>1</v>
      </c>
      <c r="D22" s="12" t="s">
        <v>119</v>
      </c>
      <c r="E22" s="20" t="s">
        <v>124</v>
      </c>
      <c r="F22" s="13" t="s">
        <v>125</v>
      </c>
      <c r="G22" s="14" t="s">
        <v>114</v>
      </c>
    </row>
    <row r="23" spans="1:7" s="2" customFormat="1" ht="30" customHeight="1">
      <c r="A23" s="11" t="s">
        <v>21</v>
      </c>
      <c r="B23" s="11" t="s">
        <v>132</v>
      </c>
      <c r="C23" s="15">
        <v>1</v>
      </c>
      <c r="D23" s="12" t="s">
        <v>119</v>
      </c>
      <c r="E23" s="21" t="s">
        <v>133</v>
      </c>
      <c r="F23" s="13" t="s">
        <v>134</v>
      </c>
      <c r="G23" s="14" t="s">
        <v>135</v>
      </c>
    </row>
    <row r="24" spans="1:7" s="2" customFormat="1" ht="10.5">
      <c r="A24" s="62" t="s">
        <v>56</v>
      </c>
      <c r="B24" s="63"/>
      <c r="C24" s="18">
        <f>SUM(C4:C23)</f>
        <v>17</v>
      </c>
      <c r="D24" s="12"/>
      <c r="E24" s="13"/>
      <c r="F24" s="13"/>
      <c r="G24" s="14"/>
    </row>
  </sheetData>
  <sheetProtection/>
  <mergeCells count="2">
    <mergeCell ref="A1:G1"/>
    <mergeCell ref="A24:B2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2"/>
  <sheetViews>
    <sheetView tabSelected="1" zoomScale="90" zoomScaleNormal="90" workbookViewId="0" topLeftCell="A11">
      <selection activeCell="E19" sqref="E19"/>
    </sheetView>
  </sheetViews>
  <sheetFormatPr defaultColWidth="8.75390625" defaultRowHeight="14.25"/>
  <cols>
    <col min="1" max="1" width="5.75390625" style="49" customWidth="1"/>
    <col min="2" max="2" width="7.25390625" style="47" customWidth="1"/>
    <col min="3" max="3" width="6.50390625" style="47" customWidth="1"/>
    <col min="4" max="4" width="8.50390625" style="48" customWidth="1"/>
    <col min="5" max="5" width="74.375" style="47" customWidth="1"/>
    <col min="6" max="6" width="47.125" style="47" customWidth="1"/>
    <col min="7" max="26" width="9.00390625" style="3" bestFit="1" customWidth="1"/>
    <col min="27" max="16384" width="8.75390625" style="3" customWidth="1"/>
  </cols>
  <sheetData>
    <row r="1" spans="1:6" ht="54.75" customHeight="1">
      <c r="A1" s="46" t="s">
        <v>57</v>
      </c>
      <c r="B1" s="46"/>
      <c r="C1" s="46"/>
      <c r="D1" s="46"/>
      <c r="E1" s="46"/>
      <c r="F1" s="46"/>
    </row>
    <row r="2" spans="1:6" ht="105" customHeight="1">
      <c r="A2" s="64" t="s">
        <v>148</v>
      </c>
      <c r="B2" s="64"/>
      <c r="C2" s="64"/>
      <c r="D2" s="64"/>
      <c r="E2" s="65" t="s">
        <v>152</v>
      </c>
      <c r="F2" s="66"/>
    </row>
    <row r="3" spans="1:6" s="1" customFormat="1" ht="30">
      <c r="A3" s="9" t="s">
        <v>2</v>
      </c>
      <c r="B3" s="9" t="s">
        <v>3</v>
      </c>
      <c r="C3" s="9" t="s">
        <v>4</v>
      </c>
      <c r="D3" s="10" t="s">
        <v>58</v>
      </c>
      <c r="E3" s="9" t="s">
        <v>143</v>
      </c>
      <c r="F3" s="9" t="s">
        <v>61</v>
      </c>
    </row>
    <row r="4" spans="1:6" ht="27" customHeight="1">
      <c r="A4" s="7" t="s">
        <v>1</v>
      </c>
      <c r="B4" s="7"/>
      <c r="C4" s="8"/>
      <c r="D4" s="8"/>
      <c r="E4" s="8"/>
      <c r="F4" s="8"/>
    </row>
    <row r="5" spans="1:6" s="2" customFormat="1" ht="198.75" customHeight="1">
      <c r="A5" s="11" t="s">
        <v>156</v>
      </c>
      <c r="B5" s="11" t="s">
        <v>154</v>
      </c>
      <c r="C5" s="11">
        <v>1</v>
      </c>
      <c r="D5" s="12" t="s">
        <v>62</v>
      </c>
      <c r="E5" s="13" t="s">
        <v>144</v>
      </c>
      <c r="F5" s="14" t="s">
        <v>169</v>
      </c>
    </row>
    <row r="6" spans="1:7" s="2" customFormat="1" ht="170.25" customHeight="1">
      <c r="A6" s="50" t="s">
        <v>157</v>
      </c>
      <c r="B6" s="11" t="s">
        <v>153</v>
      </c>
      <c r="C6" s="15">
        <v>1</v>
      </c>
      <c r="D6" s="12" t="s">
        <v>142</v>
      </c>
      <c r="E6" s="51" t="s">
        <v>168</v>
      </c>
      <c r="F6" s="14" t="s">
        <v>146</v>
      </c>
      <c r="G6" s="56"/>
    </row>
    <row r="7" spans="1:6" s="2" customFormat="1" ht="160.5" customHeight="1">
      <c r="A7" s="50" t="s">
        <v>158</v>
      </c>
      <c r="B7" s="11" t="s">
        <v>155</v>
      </c>
      <c r="C7" s="11">
        <v>1</v>
      </c>
      <c r="D7" s="12" t="s">
        <v>62</v>
      </c>
      <c r="E7" s="13" t="s">
        <v>145</v>
      </c>
      <c r="F7" s="14" t="s">
        <v>147</v>
      </c>
    </row>
    <row r="8" spans="1:6" ht="84">
      <c r="A8" s="50" t="s">
        <v>149</v>
      </c>
      <c r="B8" s="50" t="s">
        <v>162</v>
      </c>
      <c r="C8" s="50" t="s">
        <v>156</v>
      </c>
      <c r="D8" s="52" t="s">
        <v>159</v>
      </c>
      <c r="E8" s="51" t="s">
        <v>160</v>
      </c>
      <c r="F8" s="57" t="s">
        <v>170</v>
      </c>
    </row>
    <row r="9" spans="1:6" ht="73.5">
      <c r="A9" s="50" t="s">
        <v>150</v>
      </c>
      <c r="B9" s="50" t="s">
        <v>163</v>
      </c>
      <c r="C9" s="50" t="s">
        <v>157</v>
      </c>
      <c r="D9" s="52" t="s">
        <v>159</v>
      </c>
      <c r="E9" s="51" t="s">
        <v>161</v>
      </c>
      <c r="F9" s="57" t="s">
        <v>171</v>
      </c>
    </row>
    <row r="10" spans="1:6" ht="209.25" customHeight="1">
      <c r="A10" s="50" t="s">
        <v>151</v>
      </c>
      <c r="B10" s="50" t="s">
        <v>165</v>
      </c>
      <c r="C10" s="50" t="s">
        <v>156</v>
      </c>
      <c r="D10" s="12" t="s">
        <v>62</v>
      </c>
      <c r="E10" s="51" t="s">
        <v>164</v>
      </c>
      <c r="F10" s="57" t="s">
        <v>172</v>
      </c>
    </row>
    <row r="11" spans="1:6" s="53" customFormat="1" ht="185.25" customHeight="1">
      <c r="A11" s="54">
        <v>7</v>
      </c>
      <c r="B11" s="50" t="s">
        <v>167</v>
      </c>
      <c r="C11" s="55" t="s">
        <v>156</v>
      </c>
      <c r="D11" s="12" t="s">
        <v>62</v>
      </c>
      <c r="E11" s="51" t="s">
        <v>166</v>
      </c>
      <c r="F11" s="57" t="s">
        <v>173</v>
      </c>
    </row>
    <row r="12" spans="1:6" ht="160.5" customHeight="1">
      <c r="A12" s="54">
        <v>8</v>
      </c>
      <c r="B12" s="50" t="s">
        <v>177</v>
      </c>
      <c r="C12" s="55" t="s">
        <v>156</v>
      </c>
      <c r="D12" s="12" t="s">
        <v>176</v>
      </c>
      <c r="E12" s="13" t="s">
        <v>175</v>
      </c>
      <c r="F12" s="13" t="s">
        <v>174</v>
      </c>
    </row>
  </sheetData>
  <sheetProtection/>
  <mergeCells count="2">
    <mergeCell ref="A2:D2"/>
    <mergeCell ref="E2:F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周礼梅</cp:lastModifiedBy>
  <cp:lastPrinted>2019-08-02T09:22:10Z</cp:lastPrinted>
  <dcterms:created xsi:type="dcterms:W3CDTF">1996-12-17T01:32:42Z</dcterms:created>
  <dcterms:modified xsi:type="dcterms:W3CDTF">2020-06-19T06:21:42Z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y fmtid="{D5CDD505-2E9C-101B-9397-08002B2CF9AE}" pid="3" name="KSORubyTemplateID">
    <vt:lpwstr>11</vt:lpwstr>
  </property>
</Properties>
</file>